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7095" tabRatio="741" activeTab="1"/>
  </bookViews>
  <sheets>
    <sheet name="SCHEDA 1" sheetId="1" r:id="rId1"/>
    <sheet name="SCHEDA 2" sheetId="2" r:id="rId2"/>
    <sheet name="SCHEDA 3" sheetId="3" r:id="rId3"/>
    <sheet name="Foglio1" sheetId="4" r:id="rId4"/>
  </sheets>
  <definedNames>
    <definedName name="_xlnm._FilterDatabase" localSheetId="2" hidden="1">'SCHEDA 3'!$F$1:$F$1547</definedName>
    <definedName name="_xlnm.Print_Area" localSheetId="0">'SCHEDA 1'!$B$1:$F$15</definedName>
    <definedName name="_xlnm.Print_Area" localSheetId="1">'SCHEDA 2'!$A$1:$O$97</definedName>
    <definedName name="_xlnm.Print_Area" localSheetId="2">'SCHEDA 3'!$A$1:$M$49</definedName>
    <definedName name="_xlnm.Print_Titles" localSheetId="1">'SCHEDA 2'!$1:$4</definedName>
    <definedName name="_xlnm.Print_Titles" localSheetId="2">'SCHEDA 3'!$1:$6</definedName>
  </definedNames>
  <calcPr fullCalcOnLoad="1"/>
</workbook>
</file>

<file path=xl/comments3.xml><?xml version="1.0" encoding="utf-8"?>
<comments xmlns="http://schemas.openxmlformats.org/spreadsheetml/2006/main">
  <authors>
    <author>alessandro.ceoloni</author>
  </authors>
  <commentList>
    <comment ref="K7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27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28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0"/>
          </rPr>
          <t>alessandro.ceoloni: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<sst xmlns="http://schemas.openxmlformats.org/spreadsheetml/2006/main" count="860" uniqueCount="181">
  <si>
    <t>N. progressivo
(1)</t>
  </si>
  <si>
    <t>Codice interno
Amministraz. (2)</t>
  </si>
  <si>
    <t>CODICE ISTAT</t>
  </si>
  <si>
    <t>Tipologia
(3)</t>
  </si>
  <si>
    <t>Categoria
(3)</t>
  </si>
  <si>
    <t>DESCRIZIONE
DELL'INTERVENTO</t>
  </si>
  <si>
    <t>Cessione
Immobili</t>
  </si>
  <si>
    <t>Apporto di capitale privato</t>
  </si>
  <si>
    <t>S/N
(4)</t>
  </si>
  <si>
    <t>Importo</t>
  </si>
  <si>
    <t>Tipologia
(5)</t>
  </si>
  <si>
    <t>Manutenzione pavimentazioni in asfalto vie cittadine</t>
  </si>
  <si>
    <t>Manutenzione straordinaria marciapiedi</t>
  </si>
  <si>
    <t>Interventi di razionalizzazione segnaletica verticale e targhe viarie</t>
  </si>
  <si>
    <t>Interventi diversi di manutenzione programmata edifici comunali</t>
  </si>
  <si>
    <t>Manutenzione Palazzo di Giustizia</t>
  </si>
  <si>
    <t>Media Avogadro - Interventi diversi di manutenzione (Prog+Lav)</t>
  </si>
  <si>
    <t>Media Lanino - Interventi diversi di manutenzione (Prog+Lav)</t>
  </si>
  <si>
    <t>Manutenzione e pronti interventi rete viaria</t>
  </si>
  <si>
    <t>Manutenzione segnaletica e sue modifiche</t>
  </si>
  <si>
    <t>Materna Alciati - Interventi diversi di manutenzione</t>
  </si>
  <si>
    <t>Elementare Regina Pacis - Interventi diversi di manutenzione</t>
  </si>
  <si>
    <t>Basilica di S. Andrea - Interventi diversi di manutenzione</t>
  </si>
  <si>
    <t>Interventi di recupero e sistemazione viaria nelle frazioni rurali</t>
  </si>
  <si>
    <t>Elementare Carducci - Interventi diversi di manutenzione</t>
  </si>
  <si>
    <t>Riqualificazione centro storico. Via Volto dei Centori, Via Giovenone, Via Emiliano della Motta</t>
  </si>
  <si>
    <t>Stanziamenti di bilancio</t>
  </si>
  <si>
    <t>Manutenzione straordinaria c.so Palestro</t>
  </si>
  <si>
    <t>QUADRO DELLE RISORSE DISPONIBILI</t>
  </si>
  <si>
    <t>TIPOLOGIE RISORSE</t>
  </si>
  <si>
    <t>Arco temporale di validità del Programma</t>
  </si>
  <si>
    <t>Entrate aventi destinazione vincolata per legge</t>
  </si>
  <si>
    <t>Entrate acquisite mediante contrazione di mutuo</t>
  </si>
  <si>
    <t>Entrate acquisite mediante apporti di capitali privati</t>
  </si>
  <si>
    <t>Trasferimento di immobili ex art. 19, c. 5-ter L. n. 109/94</t>
  </si>
  <si>
    <t>TOTALI</t>
  </si>
  <si>
    <t>Codice intervento Amministraz. (1)</t>
  </si>
  <si>
    <t>CODICE Unico Interventoo CUI (2)</t>
  </si>
  <si>
    <t>DESCRIZIONE INTERVENTO</t>
  </si>
  <si>
    <t>Responsabile del procedimento</t>
  </si>
  <si>
    <t>IMPORTO
Intervento</t>
  </si>
  <si>
    <t>Finalità
(3)</t>
  </si>
  <si>
    <t>Conformità</t>
  </si>
  <si>
    <t>Priorità
(4)</t>
  </si>
  <si>
    <t>Stato
Progettazione
approvata (5)</t>
  </si>
  <si>
    <t>Tempi di esecuzione</t>
  </si>
  <si>
    <t>Cognome</t>
  </si>
  <si>
    <t>Nome</t>
  </si>
  <si>
    <t>Urb
(S/N)</t>
  </si>
  <si>
    <t>Amb
(S/N)</t>
  </si>
  <si>
    <t>Trim./anno
Inizio Lavori</t>
  </si>
  <si>
    <t>Trim./anno
Fine Lavori</t>
  </si>
  <si>
    <t>Il Responsabile del Programma</t>
  </si>
  <si>
    <t>Lavori di adeguamento scuola elementare De Amicis (prog+lav)</t>
  </si>
  <si>
    <t>Elementare Ferraris. Interventi diversi di manutenzione (Prog)</t>
  </si>
  <si>
    <t>Elementare Bertinetti. Interventi diversi di manutenzione (Prog)</t>
  </si>
  <si>
    <t>Adeguamento norme antincendio Scuola Materna Concordia</t>
  </si>
  <si>
    <t>Interventi diversi di manutenzione rete viaria ed aree pubbliche</t>
  </si>
  <si>
    <t>Lavori di adeguamento centrali termiche edifici scolastici</t>
  </si>
  <si>
    <t>Lavori di adeguamento impianto di riscaldamento scuola elementare Ferraris</t>
  </si>
  <si>
    <t>Lavori di adeguamento impianto di riscaldamento Teatro Civico</t>
  </si>
  <si>
    <t>(arch. Paolo Mancin)</t>
  </si>
  <si>
    <t>Il responsabile del programma
(arch. Paolo Mancin)</t>
  </si>
  <si>
    <t>SCHEDA 3: PROGRAMMA TRIENNALE DELLE OPERE PUBBLICHE 2009/2011
DELL'AMMINISTRAZIONE COMUNALE DI VERCELLI</t>
  </si>
  <si>
    <t>ELENCO ANNUALE (anno 2009)</t>
  </si>
  <si>
    <t>SCHEDA 2: PROGRAMMA TRIENNALE DELLE OPERE PUBBLICHE 2009/2011
DELL'AMMINISTRAZIONE COMUNALE DI VERCELLI</t>
  </si>
  <si>
    <t>Primo anno
2009</t>
  </si>
  <si>
    <t>Secondo anno
2010</t>
  </si>
  <si>
    <t>Terzo anno
2011</t>
  </si>
  <si>
    <t>Adeguamento funzionale Palazzo Centoris</t>
  </si>
  <si>
    <t>Interventi di restauro alle torri Civiche</t>
  </si>
  <si>
    <t xml:space="preserve">Realizzazione di parcheggi a raso </t>
  </si>
  <si>
    <t>Lavori di ampliamento ed adeguamento asili comunali</t>
  </si>
  <si>
    <t>Collegamento via Gifflenga/Viale Torricelli</t>
  </si>
  <si>
    <t>Opere stradali al servizio del Rione Isola</t>
  </si>
  <si>
    <t>Rifunzionalizzazione di Piazza Amedeo IX</t>
  </si>
  <si>
    <t>Lavori di messa a norma stadio Piola</t>
  </si>
  <si>
    <t>Manutenzione cimiteri cittadini</t>
  </si>
  <si>
    <t>Adeguamento gradinate Stadio Silvio Piola</t>
  </si>
  <si>
    <t>Piste ciclabili: masterplan, Corso Rigola e argine Sesia</t>
  </si>
  <si>
    <t>Urbanizzazioni cimitero lotto 1</t>
  </si>
  <si>
    <t>Rifacimento strutturale copertura asilo Umberto I</t>
  </si>
  <si>
    <t>Adeguamenti di sicurezza Scuole Rosa Stampa e Mandelli</t>
  </si>
  <si>
    <t>Copertura Teatro Civico: completamento rifacimento e bonifica amianto</t>
  </si>
  <si>
    <t>Rifacimento copertura e bonifica amianto Palahockey</t>
  </si>
  <si>
    <t>Rifacimento strutturale copertura palestra Mazzini</t>
  </si>
  <si>
    <t>Lavori di adeguamento sottopoasso Isola</t>
  </si>
  <si>
    <t>Urbanizzazione via Romania</t>
  </si>
  <si>
    <t>Manutenzione marciapiedi via Dante - completamento</t>
  </si>
  <si>
    <t>Adeguamento barriere architettoniche di edifici comunali</t>
  </si>
  <si>
    <t>Consolidamento statico Scuola Media Ferrari</t>
  </si>
  <si>
    <t xml:space="preserve">Progetto e realizzazione risoteca </t>
  </si>
  <si>
    <t>Allestimento Museo Archeologico</t>
  </si>
  <si>
    <t>Opere di urbanizzazione per ampliamento Area Industriale</t>
  </si>
  <si>
    <t>Riqualificazione bosco Cascina Bargè</t>
  </si>
  <si>
    <t>Pista Skate</t>
  </si>
  <si>
    <t>Riqualificazione orti urbani</t>
  </si>
  <si>
    <t>001</t>
  </si>
  <si>
    <t>002</t>
  </si>
  <si>
    <t>158</t>
  </si>
  <si>
    <t>07</t>
  </si>
  <si>
    <t>A0101</t>
  </si>
  <si>
    <t>N</t>
  </si>
  <si>
    <t>06</t>
  </si>
  <si>
    <t>A0690</t>
  </si>
  <si>
    <t>A0534</t>
  </si>
  <si>
    <t>A0535</t>
  </si>
  <si>
    <t>A0508</t>
  </si>
  <si>
    <t>060</t>
  </si>
  <si>
    <t>A0531</t>
  </si>
  <si>
    <t>05</t>
  </si>
  <si>
    <t>A0511</t>
  </si>
  <si>
    <t>A0512</t>
  </si>
  <si>
    <t>09</t>
  </si>
  <si>
    <t>01</t>
  </si>
  <si>
    <t>04</t>
  </si>
  <si>
    <t>08</t>
  </si>
  <si>
    <t>A0509</t>
  </si>
  <si>
    <t>E1099</t>
  </si>
  <si>
    <t>0021</t>
  </si>
  <si>
    <t>99</t>
  </si>
  <si>
    <t>A0537</t>
  </si>
  <si>
    <t>Tanese</t>
  </si>
  <si>
    <t>Marco</t>
  </si>
  <si>
    <t>CPA</t>
  </si>
  <si>
    <t>S</t>
  </si>
  <si>
    <t>1</t>
  </si>
  <si>
    <t>SF</t>
  </si>
  <si>
    <t>01/2010</t>
  </si>
  <si>
    <t>03/2009</t>
  </si>
  <si>
    <t>02/2009</t>
  </si>
  <si>
    <t>Catalano</t>
  </si>
  <si>
    <t>Giuseppe</t>
  </si>
  <si>
    <t>3/2009</t>
  </si>
  <si>
    <t>3/2010</t>
  </si>
  <si>
    <t>2</t>
  </si>
  <si>
    <t>02/2010</t>
  </si>
  <si>
    <t>03/2010</t>
  </si>
  <si>
    <t>Mancin</t>
  </si>
  <si>
    <t>Paolo</t>
  </si>
  <si>
    <t>ADN</t>
  </si>
  <si>
    <t>04/2009</t>
  </si>
  <si>
    <t>04/2010</t>
  </si>
  <si>
    <t>URB</t>
  </si>
  <si>
    <t>COP</t>
  </si>
  <si>
    <t>Liliana</t>
  </si>
  <si>
    <t>Patriarca</t>
  </si>
  <si>
    <t>AMB</t>
  </si>
  <si>
    <t>Pista ciclabile di c.so Prestinari Lotto 3 (prog+lav)</t>
  </si>
  <si>
    <t xml:space="preserve">Zaghi </t>
  </si>
  <si>
    <t>Simona</t>
  </si>
  <si>
    <t xml:space="preserve">Giorgio </t>
  </si>
  <si>
    <t>Luparia</t>
  </si>
  <si>
    <t>Progetto Movilinea</t>
  </si>
  <si>
    <t xml:space="preserve">Spalla </t>
  </si>
  <si>
    <t>Giorgio</t>
  </si>
  <si>
    <t>3</t>
  </si>
  <si>
    <t>02/2011</t>
  </si>
  <si>
    <t>SCHEDA 1: PROGRAMMA TRIENNALE DELLE OPERE PUBBLICHE 2009/2011
DELL'AMMINISTRAZIONE COMUNALE DI VERCELLI</t>
  </si>
  <si>
    <t>Disponibilità finanziaria
Primo anno (2009)</t>
  </si>
  <si>
    <t>Disponibilità finanziaria
Secondo anno (2010)</t>
  </si>
  <si>
    <t>Disponibilità finanziaria
Terzo anno (2011)</t>
  </si>
  <si>
    <t>Lavori di ampliamento ed adeguamento asili nido comunali (prog)</t>
  </si>
  <si>
    <t>Lavori di adeguamento sottopoasso Isola PROG. +LAV</t>
  </si>
  <si>
    <t>Interventi Castello di quinto V.se</t>
  </si>
  <si>
    <t>Riqualificazione del centro storico: Via Volto deli Centori, via Giovenone, Via Emiliano della Motta</t>
  </si>
  <si>
    <t>Realizzazione di parcheggi a raso</t>
  </si>
  <si>
    <t>Interventi Castello di Quinto Vercellese</t>
  </si>
  <si>
    <t>01/2011</t>
  </si>
  <si>
    <t>Restauro ed adeguamento edificio Isabela de Cardona</t>
  </si>
  <si>
    <t xml:space="preserve">Rifacimento tratto muro perimetrale Stadio Piola </t>
  </si>
  <si>
    <t>AD101</t>
  </si>
  <si>
    <t>Manutenzione straordinaria aree verdi</t>
  </si>
  <si>
    <t>Progetto e realizzazione risoteca</t>
  </si>
  <si>
    <t>Altro</t>
  </si>
  <si>
    <t>PP</t>
  </si>
  <si>
    <t>PD</t>
  </si>
  <si>
    <t>PE</t>
  </si>
  <si>
    <t xml:space="preserve">Restauro ed adeguamento edificio Isabela de Cardona </t>
  </si>
  <si>
    <t xml:space="preserve">Urbanizzazioni cimitero </t>
  </si>
  <si>
    <t xml:space="preserve">Restauro e conservazione Casa Vialardi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</si>
</sst>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#\ ##0.00"/>
    <numFmt numFmtId="172" formatCode="#\ ###\ ##0.00"/>
    <numFmt numFmtId="173" formatCode="##\ ###\ ##0.00"/>
    <numFmt numFmtId="174" formatCode="###\ ###\ ##0.00"/>
    <numFmt numFmtId="175" formatCode="mmm\-yyyy"/>
    <numFmt numFmtId="176" formatCode="_-[$€-2]\ * #,##0.00_-;\-[$€-2]\ * #,##0.00_-;_-[$€-2]\ * &quot;-&quot;??_-"/>
    <numFmt numFmtId="177" formatCode="#,##0.00_ ;\-#,##0.0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6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vertical="center" wrapText="1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11" xfId="0" applyNumberFormat="1" applyFill="1" applyBorder="1" applyAlignment="1">
      <alignment vertical="center" wrapText="1"/>
    </xf>
    <xf numFmtId="17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vertical="center" wrapText="1"/>
    </xf>
    <xf numFmtId="172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17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172" fontId="0" fillId="0" borderId="10" xfId="0" applyNumberForma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172" fontId="12" fillId="0" borderId="0" xfId="0" applyNumberFormat="1" applyFont="1" applyBorder="1" applyAlignment="1">
      <alignment/>
    </xf>
    <xf numFmtId="0" fontId="7" fillId="33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172" fontId="1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3" fontId="12" fillId="0" borderId="0" xfId="46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43" fontId="12" fillId="0" borderId="0" xfId="46" applyFont="1" applyFill="1" applyBorder="1" applyAlignment="1">
      <alignment horizontal="center" vertical="center" wrapText="1"/>
    </xf>
    <xf numFmtId="172" fontId="12" fillId="0" borderId="0" xfId="0" applyNumberFormat="1" applyFont="1" applyAlignment="1">
      <alignment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172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172" fontId="0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0" fillId="34" borderId="10" xfId="0" applyNumberFormat="1" applyFill="1" applyBorder="1" applyAlignment="1">
      <alignment horizontal="right"/>
    </xf>
    <xf numFmtId="43" fontId="0" fillId="34" borderId="10" xfId="46" applyFont="1" applyFill="1" applyBorder="1" applyAlignment="1">
      <alignment/>
    </xf>
    <xf numFmtId="177" fontId="0" fillId="34" borderId="10" xfId="46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vertical="center" wrapText="1"/>
    </xf>
    <xf numFmtId="172" fontId="0" fillId="34" borderId="10" xfId="0" applyNumberFormat="1" applyFont="1" applyFill="1" applyBorder="1" applyAlignment="1">
      <alignment/>
    </xf>
    <xf numFmtId="43" fontId="0" fillId="34" borderId="0" xfId="46" applyFont="1" applyFill="1" applyBorder="1" applyAlignment="1">
      <alignment/>
    </xf>
    <xf numFmtId="43" fontId="0" fillId="34" borderId="10" xfId="46" applyFont="1" applyFill="1" applyBorder="1" applyAlignment="1">
      <alignment/>
    </xf>
    <xf numFmtId="43" fontId="0" fillId="34" borderId="10" xfId="46" applyFont="1" applyFill="1" applyBorder="1" applyAlignment="1">
      <alignment/>
    </xf>
    <xf numFmtId="43" fontId="7" fillId="34" borderId="10" xfId="46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vertical="center" wrapText="1"/>
    </xf>
    <xf numFmtId="172" fontId="0" fillId="34" borderId="13" xfId="0" applyNumberFormat="1" applyFill="1" applyBorder="1" applyAlignment="1">
      <alignment/>
    </xf>
    <xf numFmtId="172" fontId="0" fillId="34" borderId="14" xfId="0" applyNumberFormat="1" applyFill="1" applyBorder="1" applyAlignment="1">
      <alignment/>
    </xf>
    <xf numFmtId="172" fontId="0" fillId="34" borderId="15" xfId="0" applyNumberFormat="1" applyFill="1" applyBorder="1" applyAlignment="1">
      <alignment/>
    </xf>
    <xf numFmtId="49" fontId="0" fillId="0" borderId="15" xfId="0" applyNumberFormat="1" applyBorder="1" applyAlignment="1">
      <alignment wrapText="1"/>
    </xf>
    <xf numFmtId="49" fontId="0" fillId="0" borderId="16" xfId="0" applyNumberFormat="1" applyFill="1" applyBorder="1" applyAlignment="1">
      <alignment vertical="center" wrapText="1"/>
    </xf>
    <xf numFmtId="172" fontId="0" fillId="0" borderId="15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vertical="center" wrapText="1"/>
    </xf>
    <xf numFmtId="172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wrapText="1"/>
    </xf>
    <xf numFmtId="49" fontId="0" fillId="0" borderId="17" xfId="0" applyNumberFormat="1" applyFill="1" applyBorder="1" applyAlignment="1">
      <alignment vertical="center" wrapText="1"/>
    </xf>
    <xf numFmtId="172" fontId="0" fillId="0" borderId="13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vertical="center" wrapText="1"/>
    </xf>
    <xf numFmtId="172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49" fontId="0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172" fontId="0" fillId="34" borderId="0" xfId="0" applyNumberFormat="1" applyFont="1" applyFill="1" applyBorder="1" applyAlignment="1">
      <alignment/>
    </xf>
    <xf numFmtId="172" fontId="0" fillId="34" borderId="15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 horizontal="right"/>
    </xf>
    <xf numFmtId="172" fontId="0" fillId="34" borderId="18" xfId="0" applyNumberFormat="1" applyFont="1" applyFill="1" applyBorder="1" applyAlignment="1">
      <alignment horizontal="center" vertical="center" wrapText="1"/>
    </xf>
    <xf numFmtId="172" fontId="0" fillId="34" borderId="18" xfId="0" applyNumberFormat="1" applyFont="1" applyFill="1" applyBorder="1" applyAlignment="1">
      <alignment/>
    </xf>
    <xf numFmtId="172" fontId="0" fillId="34" borderId="12" xfId="0" applyNumberFormat="1" applyFont="1" applyFill="1" applyBorder="1" applyAlignment="1">
      <alignment horizontal="center" vertical="center" wrapText="1"/>
    </xf>
    <xf numFmtId="172" fontId="0" fillId="34" borderId="13" xfId="0" applyNumberFormat="1" applyFont="1" applyFill="1" applyBorder="1" applyAlignment="1">
      <alignment/>
    </xf>
    <xf numFmtId="177" fontId="0" fillId="34" borderId="10" xfId="46" applyNumberFormat="1" applyFont="1" applyFill="1" applyBorder="1" applyAlignment="1">
      <alignment horizontal="right"/>
    </xf>
    <xf numFmtId="177" fontId="0" fillId="34" borderId="13" xfId="46" applyNumberFormat="1" applyFont="1" applyFill="1" applyBorder="1" applyAlignment="1">
      <alignment horizontal="center" vertical="center" wrapText="1"/>
    </xf>
    <xf numFmtId="177" fontId="0" fillId="34" borderId="13" xfId="46" applyNumberFormat="1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72" fontId="0" fillId="34" borderId="0" xfId="0" applyNumberFormat="1" applyFont="1" applyFill="1" applyBorder="1" applyAlignment="1">
      <alignment horizontal="center" vertical="center" wrapText="1"/>
    </xf>
    <xf numFmtId="172" fontId="0" fillId="34" borderId="12" xfId="0" applyNumberFormat="1" applyFont="1" applyFill="1" applyBorder="1" applyAlignment="1">
      <alignment/>
    </xf>
    <xf numFmtId="43" fontId="0" fillId="34" borderId="0" xfId="46" applyFont="1" applyFill="1" applyBorder="1" applyAlignment="1">
      <alignment/>
    </xf>
    <xf numFmtId="43" fontId="0" fillId="34" borderId="10" xfId="46" applyFont="1" applyFill="1" applyBorder="1" applyAlignment="1">
      <alignment horizontal="center" vertical="center" wrapText="1"/>
    </xf>
    <xf numFmtId="43" fontId="0" fillId="34" borderId="15" xfId="46" applyFont="1" applyFill="1" applyBorder="1" applyAlignment="1">
      <alignment/>
    </xf>
    <xf numFmtId="172" fontId="0" fillId="34" borderId="0" xfId="0" applyNumberFormat="1" applyFont="1" applyFill="1" applyAlignment="1">
      <alignment/>
    </xf>
    <xf numFmtId="43" fontId="0" fillId="34" borderId="11" xfId="46" applyFont="1" applyFill="1" applyBorder="1" applyAlignment="1">
      <alignment horizontal="center" vertical="center" wrapText="1"/>
    </xf>
    <xf numFmtId="43" fontId="0" fillId="34" borderId="13" xfId="46" applyFont="1" applyFill="1" applyBorder="1" applyAlignment="1">
      <alignment/>
    </xf>
    <xf numFmtId="0" fontId="0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 wrapText="1"/>
    </xf>
    <xf numFmtId="43" fontId="0" fillId="34" borderId="0" xfId="46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43" fontId="0" fillId="0" borderId="0" xfId="46" applyFont="1" applyFill="1" applyBorder="1" applyAlignment="1">
      <alignment/>
    </xf>
    <xf numFmtId="43" fontId="0" fillId="0" borderId="0" xfId="46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3" fontId="0" fillId="34" borderId="15" xfId="46" applyFont="1" applyFill="1" applyBorder="1" applyAlignment="1">
      <alignment/>
    </xf>
    <xf numFmtId="49" fontId="0" fillId="0" borderId="13" xfId="0" applyNumberFormat="1" applyFont="1" applyFill="1" applyBorder="1" applyAlignment="1">
      <alignment vertical="center" wrapText="1"/>
    </xf>
    <xf numFmtId="43" fontId="0" fillId="34" borderId="13" xfId="46" applyFont="1" applyFill="1" applyBorder="1" applyAlignment="1">
      <alignment/>
    </xf>
    <xf numFmtId="0" fontId="0" fillId="34" borderId="0" xfId="0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72" fontId="0" fillId="34" borderId="0" xfId="0" applyNumberFormat="1" applyFill="1" applyBorder="1" applyAlignment="1">
      <alignment/>
    </xf>
    <xf numFmtId="49" fontId="0" fillId="0" borderId="0" xfId="0" applyNumberFormat="1" applyFont="1" applyAlignment="1">
      <alignment horizontal="center" wrapText="1"/>
    </xf>
    <xf numFmtId="43" fontId="0" fillId="0" borderId="10" xfId="46" applyFont="1" applyFill="1" applyBorder="1" applyAlignment="1">
      <alignment/>
    </xf>
    <xf numFmtId="43" fontId="0" fillId="0" borderId="10" xfId="46" applyFont="1" applyFill="1" applyBorder="1" applyAlignment="1">
      <alignment/>
    </xf>
    <xf numFmtId="43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80" zoomScaleNormal="80" zoomScalePageLayoutView="0" workbookViewId="0" topLeftCell="A1">
      <selection activeCell="F13" sqref="F13"/>
    </sheetView>
  </sheetViews>
  <sheetFormatPr defaultColWidth="9.140625" defaultRowHeight="12.75"/>
  <cols>
    <col min="1" max="1" width="2.00390625" style="0" bestFit="1" customWidth="1"/>
    <col min="2" max="2" width="19.57421875" style="0" customWidth="1"/>
    <col min="3" max="3" width="26.28125" style="0" customWidth="1"/>
    <col min="4" max="6" width="26.7109375" style="0" customWidth="1"/>
    <col min="9" max="9" width="11.7109375" style="0" bestFit="1" customWidth="1"/>
  </cols>
  <sheetData>
    <row r="1" spans="2:7" ht="35.25" customHeight="1">
      <c r="B1" s="173" t="s">
        <v>158</v>
      </c>
      <c r="C1" s="173"/>
      <c r="D1" s="173"/>
      <c r="E1" s="173"/>
      <c r="F1" s="173"/>
      <c r="G1" s="12"/>
    </row>
    <row r="2" spans="2:7" ht="15.75">
      <c r="B2" s="1"/>
      <c r="C2" s="1"/>
      <c r="D2" s="1"/>
      <c r="E2" s="1"/>
      <c r="F2" s="1"/>
      <c r="G2" s="1"/>
    </row>
    <row r="3" spans="2:8" ht="15.75">
      <c r="B3" s="174" t="s">
        <v>28</v>
      </c>
      <c r="C3" s="174"/>
      <c r="D3" s="174"/>
      <c r="E3" s="174"/>
      <c r="F3" s="174"/>
      <c r="G3" s="33"/>
      <c r="H3" s="11"/>
    </row>
    <row r="4" spans="2:6" ht="12.75">
      <c r="B4" s="172"/>
      <c r="C4" s="172"/>
      <c r="D4" s="172"/>
      <c r="E4" s="172"/>
      <c r="F4" s="172"/>
    </row>
    <row r="5" spans="2:6" ht="18.75" customHeight="1">
      <c r="B5" s="176" t="s">
        <v>29</v>
      </c>
      <c r="C5" s="176"/>
      <c r="D5" s="175" t="s">
        <v>30</v>
      </c>
      <c r="E5" s="175"/>
      <c r="F5" s="175"/>
    </row>
    <row r="6" spans="2:6" ht="28.5" customHeight="1">
      <c r="B6" s="176"/>
      <c r="C6" s="176"/>
      <c r="D6" s="3" t="s">
        <v>159</v>
      </c>
      <c r="E6" s="3" t="s">
        <v>160</v>
      </c>
      <c r="F6" s="3" t="s">
        <v>161</v>
      </c>
    </row>
    <row r="7" spans="1:9" ht="25.5" customHeight="1">
      <c r="A7">
        <v>1</v>
      </c>
      <c r="B7" s="167" t="s">
        <v>31</v>
      </c>
      <c r="C7" s="167"/>
      <c r="D7" s="6">
        <v>2300000</v>
      </c>
      <c r="E7" s="6">
        <v>4610000</v>
      </c>
      <c r="F7" s="6">
        <v>2250000</v>
      </c>
      <c r="I7" s="13"/>
    </row>
    <row r="8" spans="1:6" ht="24.75" customHeight="1">
      <c r="A8">
        <v>2</v>
      </c>
      <c r="B8" s="167" t="s">
        <v>32</v>
      </c>
      <c r="C8" s="167"/>
      <c r="D8" s="6">
        <v>6491257</v>
      </c>
      <c r="E8" s="6">
        <v>3791964</v>
      </c>
      <c r="F8" s="6">
        <v>3172964</v>
      </c>
    </row>
    <row r="9" spans="1:6" ht="24.75" customHeight="1">
      <c r="A9">
        <v>3</v>
      </c>
      <c r="B9" s="167" t="s">
        <v>33</v>
      </c>
      <c r="C9" s="167"/>
      <c r="D9" s="6">
        <v>2580000</v>
      </c>
      <c r="E9" s="6">
        <v>650000</v>
      </c>
      <c r="F9" s="6">
        <v>650000</v>
      </c>
    </row>
    <row r="10" spans="1:6" ht="25.5" customHeight="1">
      <c r="A10">
        <v>6</v>
      </c>
      <c r="B10" s="171" t="s">
        <v>34</v>
      </c>
      <c r="C10" s="171"/>
      <c r="D10" s="6"/>
      <c r="E10" s="6"/>
      <c r="F10" s="6"/>
    </row>
    <row r="11" spans="1:6" ht="25.5" customHeight="1">
      <c r="A11">
        <v>4</v>
      </c>
      <c r="B11" s="167" t="s">
        <v>26</v>
      </c>
      <c r="C11" s="167"/>
      <c r="D11" s="6">
        <v>1370000</v>
      </c>
      <c r="E11" s="6">
        <v>902036</v>
      </c>
      <c r="F11" s="6">
        <v>2577036</v>
      </c>
    </row>
    <row r="12" spans="1:6" ht="25.5" customHeight="1">
      <c r="A12">
        <v>5</v>
      </c>
      <c r="B12" s="169" t="s">
        <v>174</v>
      </c>
      <c r="C12" s="170"/>
      <c r="D12" s="6">
        <v>1579000</v>
      </c>
      <c r="E12" s="6"/>
      <c r="F12" s="6"/>
    </row>
    <row r="13" spans="2:6" ht="30" customHeight="1">
      <c r="B13" s="36" t="s">
        <v>35</v>
      </c>
      <c r="C13" s="36"/>
      <c r="D13" s="6">
        <f>SUM(D7:D12)</f>
        <v>14320257</v>
      </c>
      <c r="E13" s="6">
        <f>SUM(E7:E12)</f>
        <v>9954000</v>
      </c>
      <c r="F13" s="6">
        <f>SUM(F7:F12)</f>
        <v>8650000</v>
      </c>
    </row>
    <row r="15" spans="5:6" ht="24" customHeight="1">
      <c r="E15" s="168" t="s">
        <v>62</v>
      </c>
      <c r="F15" s="168"/>
    </row>
    <row r="17" ht="15.75">
      <c r="B17" s="1"/>
    </row>
    <row r="24" ht="12.75">
      <c r="D24" s="7"/>
    </row>
    <row r="25" spans="3:4" ht="12.75">
      <c r="C25" s="29"/>
      <c r="D25" s="27"/>
    </row>
    <row r="26" spans="3:4" ht="12.75">
      <c r="C26" s="29"/>
      <c r="D26" s="7"/>
    </row>
    <row r="27" spans="3:4" ht="12.75">
      <c r="C27" s="29"/>
      <c r="D27" s="27"/>
    </row>
    <row r="28" spans="3:4" ht="12.75">
      <c r="C28" s="29"/>
      <c r="D28" s="27"/>
    </row>
    <row r="29" spans="3:4" ht="12.75">
      <c r="C29" s="29"/>
      <c r="D29" s="27"/>
    </row>
    <row r="30" spans="3:4" ht="12.75">
      <c r="C30" s="29"/>
      <c r="D30" s="27"/>
    </row>
    <row r="31" spans="3:4" ht="12.75">
      <c r="C31" s="29"/>
      <c r="D31" s="27"/>
    </row>
    <row r="32" spans="3:4" ht="12.75">
      <c r="C32" s="29"/>
      <c r="D32" s="27"/>
    </row>
    <row r="33" spans="3:4" ht="12.75">
      <c r="C33" s="29"/>
      <c r="D33" s="27"/>
    </row>
    <row r="34" spans="3:4" ht="12.75">
      <c r="C34" s="29"/>
      <c r="D34" s="27"/>
    </row>
    <row r="35" spans="3:4" ht="12.75">
      <c r="C35" s="29"/>
      <c r="D35" s="27"/>
    </row>
    <row r="36" spans="3:4" ht="12.75">
      <c r="C36" s="29"/>
      <c r="D36" s="27"/>
    </row>
    <row r="37" spans="3:4" ht="12.75">
      <c r="C37" s="29"/>
      <c r="D37" s="27"/>
    </row>
  </sheetData>
  <sheetProtection/>
  <mergeCells count="12">
    <mergeCell ref="B4:F4"/>
    <mergeCell ref="B1:F1"/>
    <mergeCell ref="B3:F3"/>
    <mergeCell ref="B7:C7"/>
    <mergeCell ref="D5:F5"/>
    <mergeCell ref="B5:C6"/>
    <mergeCell ref="B8:C8"/>
    <mergeCell ref="B9:C9"/>
    <mergeCell ref="E15:F15"/>
    <mergeCell ref="B11:C11"/>
    <mergeCell ref="B12:C12"/>
    <mergeCell ref="B10:C10"/>
  </mergeCells>
  <printOptions horizontalCentered="1"/>
  <pageMargins left="0.7874015748031497" right="0.7874015748031497" top="0.72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&amp;Lvers: &amp;D-&amp;T&amp;CPagina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tabSelected="1" zoomScale="90" zoomScaleNormal="90" zoomScalePageLayoutView="0" workbookViewId="0" topLeftCell="A1">
      <pane xSplit="8" ySplit="4" topLeftCell="I46" activePane="bottomRight" state="frozen"/>
      <selection pane="topLeft" activeCell="O12" sqref="O12"/>
      <selection pane="topRight" activeCell="O12" sqref="O12"/>
      <selection pane="bottomLeft" activeCell="O12" sqref="O12"/>
      <selection pane="bottomRight" activeCell="M64" sqref="M64"/>
    </sheetView>
  </sheetViews>
  <sheetFormatPr defaultColWidth="9.140625" defaultRowHeight="12.75"/>
  <cols>
    <col min="1" max="1" width="7.421875" style="96" customWidth="1"/>
    <col min="2" max="2" width="8.00390625" style="96" customWidth="1"/>
    <col min="3" max="3" width="6.00390625" style="96" hidden="1" customWidth="1"/>
    <col min="4" max="4" width="12.7109375" style="96" hidden="1" customWidth="1"/>
    <col min="5" max="5" width="6.140625" style="96" hidden="1" customWidth="1"/>
    <col min="6" max="6" width="6.421875" style="96" hidden="1" customWidth="1"/>
    <col min="7" max="7" width="8.140625" style="96" hidden="1" customWidth="1"/>
    <col min="8" max="8" width="58.57421875" style="97" customWidth="1"/>
    <col min="9" max="9" width="15.28125" style="96" customWidth="1"/>
    <col min="10" max="10" width="14.7109375" style="151" hidden="1" customWidth="1"/>
    <col min="11" max="11" width="17.140625" style="96" customWidth="1"/>
    <col min="12" max="12" width="14.7109375" style="96" customWidth="1"/>
    <col min="13" max="13" width="16.421875" style="96" customWidth="1"/>
    <col min="14" max="14" width="9.7109375" style="96" customWidth="1"/>
    <col min="15" max="15" width="7.28125" style="96" customWidth="1"/>
    <col min="16" max="16384" width="9.140625" style="96" customWidth="1"/>
  </cols>
  <sheetData>
    <row r="1" spans="1:15" ht="36.75" customHeight="1">
      <c r="A1" s="173" t="s">
        <v>65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9:10" ht="13.5" thickBot="1">
      <c r="I2" s="98"/>
      <c r="J2" s="99"/>
    </row>
    <row r="3" spans="1:15" ht="27.75" customHeight="1" thickBot="1">
      <c r="A3" s="177" t="s">
        <v>0</v>
      </c>
      <c r="B3" s="177" t="s">
        <v>1</v>
      </c>
      <c r="C3" s="179" t="s">
        <v>2</v>
      </c>
      <c r="D3" s="179"/>
      <c r="E3" s="179"/>
      <c r="F3" s="177" t="s">
        <v>3</v>
      </c>
      <c r="G3" s="177" t="s">
        <v>4</v>
      </c>
      <c r="H3" s="180" t="s">
        <v>5</v>
      </c>
      <c r="I3" s="31"/>
      <c r="J3" s="45"/>
      <c r="K3" s="2"/>
      <c r="L3" s="2"/>
      <c r="M3" s="100" t="s">
        <v>6</v>
      </c>
      <c r="N3" s="182" t="s">
        <v>7</v>
      </c>
      <c r="O3" s="183"/>
    </row>
    <row r="4" spans="1:15" ht="45" customHeight="1">
      <c r="A4" s="178"/>
      <c r="B4" s="178"/>
      <c r="C4" s="32"/>
      <c r="D4" s="32"/>
      <c r="E4" s="32"/>
      <c r="F4" s="178"/>
      <c r="G4" s="178"/>
      <c r="H4" s="181"/>
      <c r="I4" s="3" t="s">
        <v>66</v>
      </c>
      <c r="J4" s="3"/>
      <c r="K4" s="19" t="s">
        <v>67</v>
      </c>
      <c r="L4" s="3" t="s">
        <v>68</v>
      </c>
      <c r="M4" s="3" t="s">
        <v>8</v>
      </c>
      <c r="N4" s="19" t="s">
        <v>9</v>
      </c>
      <c r="O4" s="3" t="s">
        <v>10</v>
      </c>
    </row>
    <row r="5" spans="1:15" ht="15" customHeight="1">
      <c r="A5" s="101"/>
      <c r="B5" s="39"/>
      <c r="C5" s="39"/>
      <c r="D5" s="39"/>
      <c r="E5" s="39"/>
      <c r="F5" s="39"/>
      <c r="G5" s="39"/>
      <c r="H5" s="102" t="s">
        <v>61</v>
      </c>
      <c r="I5" s="103"/>
      <c r="J5" s="104"/>
      <c r="K5" s="103"/>
      <c r="L5" s="103"/>
      <c r="M5" s="39"/>
      <c r="N5" s="39"/>
      <c r="O5" s="39"/>
    </row>
    <row r="6" spans="1:17" s="107" customFormat="1" ht="33" customHeight="1">
      <c r="A6" s="59">
        <v>1</v>
      </c>
      <c r="B6" s="105"/>
      <c r="C6" s="56" t="s">
        <v>97</v>
      </c>
      <c r="D6" s="56" t="s">
        <v>98</v>
      </c>
      <c r="E6" s="56" t="s">
        <v>99</v>
      </c>
      <c r="F6" s="56" t="s">
        <v>103</v>
      </c>
      <c r="G6" s="57" t="s">
        <v>101</v>
      </c>
      <c r="H6" s="74" t="s">
        <v>11</v>
      </c>
      <c r="I6" s="69">
        <v>450000</v>
      </c>
      <c r="J6" s="62"/>
      <c r="K6" s="69">
        <v>300000</v>
      </c>
      <c r="L6" s="69">
        <v>300000</v>
      </c>
      <c r="M6" s="59" t="s">
        <v>102</v>
      </c>
      <c r="N6" s="105"/>
      <c r="O6" s="105"/>
      <c r="P6" s="106"/>
      <c r="Q6" s="106"/>
    </row>
    <row r="7" spans="1:17" s="107" customFormat="1" ht="33" customHeight="1">
      <c r="A7" s="59">
        <v>2</v>
      </c>
      <c r="B7" s="105"/>
      <c r="C7" s="56" t="s">
        <v>97</v>
      </c>
      <c r="D7" s="56" t="s">
        <v>98</v>
      </c>
      <c r="E7" s="56" t="s">
        <v>99</v>
      </c>
      <c r="F7" s="56" t="s">
        <v>100</v>
      </c>
      <c r="G7" s="57" t="s">
        <v>101</v>
      </c>
      <c r="H7" s="74" t="s">
        <v>12</v>
      </c>
      <c r="I7" s="69">
        <v>250000</v>
      </c>
      <c r="J7" s="62"/>
      <c r="K7" s="69">
        <v>250000</v>
      </c>
      <c r="L7" s="69">
        <v>350000</v>
      </c>
      <c r="M7" s="59" t="s">
        <v>102</v>
      </c>
      <c r="N7" s="105"/>
      <c r="O7" s="105"/>
      <c r="P7" s="106"/>
      <c r="Q7" s="106"/>
    </row>
    <row r="8" spans="1:17" s="107" customFormat="1" ht="33" customHeight="1">
      <c r="A8" s="59">
        <v>3</v>
      </c>
      <c r="B8" s="105"/>
      <c r="C8" s="56" t="s">
        <v>97</v>
      </c>
      <c r="D8" s="56" t="s">
        <v>98</v>
      </c>
      <c r="E8" s="56" t="s">
        <v>99</v>
      </c>
      <c r="F8" s="56" t="s">
        <v>103</v>
      </c>
      <c r="G8" s="57" t="s">
        <v>104</v>
      </c>
      <c r="H8" s="74" t="s">
        <v>14</v>
      </c>
      <c r="I8" s="69">
        <v>900000</v>
      </c>
      <c r="J8" s="62"/>
      <c r="K8" s="69">
        <v>900000</v>
      </c>
      <c r="L8" s="69">
        <v>900000</v>
      </c>
      <c r="M8" s="59" t="s">
        <v>102</v>
      </c>
      <c r="N8" s="105"/>
      <c r="O8" s="105"/>
      <c r="P8" s="106"/>
      <c r="Q8" s="106"/>
    </row>
    <row r="9" spans="1:17" s="107" customFormat="1" ht="33" customHeight="1">
      <c r="A9" s="59">
        <v>4</v>
      </c>
      <c r="B9" s="105"/>
      <c r="C9" s="56" t="s">
        <v>97</v>
      </c>
      <c r="D9" s="56" t="s">
        <v>98</v>
      </c>
      <c r="E9" s="56" t="s">
        <v>99</v>
      </c>
      <c r="F9" s="56" t="s">
        <v>103</v>
      </c>
      <c r="G9" s="57" t="s">
        <v>105</v>
      </c>
      <c r="H9" s="74" t="s">
        <v>15</v>
      </c>
      <c r="I9" s="69">
        <v>50000</v>
      </c>
      <c r="J9" s="62"/>
      <c r="K9" s="69">
        <v>100000</v>
      </c>
      <c r="L9" s="69">
        <v>100000</v>
      </c>
      <c r="M9" s="59" t="s">
        <v>102</v>
      </c>
      <c r="N9" s="105"/>
      <c r="O9" s="105"/>
      <c r="P9" s="106"/>
      <c r="Q9" s="106"/>
    </row>
    <row r="10" spans="1:17" s="44" customFormat="1" ht="33" customHeight="1">
      <c r="A10" s="59">
        <v>5</v>
      </c>
      <c r="B10" s="60"/>
      <c r="C10" s="56" t="s">
        <v>97</v>
      </c>
      <c r="D10" s="56" t="s">
        <v>98</v>
      </c>
      <c r="E10" s="56" t="s">
        <v>99</v>
      </c>
      <c r="F10" s="56" t="s">
        <v>103</v>
      </c>
      <c r="G10" s="57" t="s">
        <v>106</v>
      </c>
      <c r="H10" s="74" t="s">
        <v>77</v>
      </c>
      <c r="I10" s="69">
        <v>80000</v>
      </c>
      <c r="J10" s="62"/>
      <c r="K10" s="69">
        <v>80000</v>
      </c>
      <c r="L10" s="69">
        <v>100000</v>
      </c>
      <c r="M10" s="59" t="s">
        <v>102</v>
      </c>
      <c r="N10" s="60"/>
      <c r="O10" s="60"/>
      <c r="P10" s="61"/>
      <c r="Q10" s="61"/>
    </row>
    <row r="11" spans="1:17" s="107" customFormat="1" ht="28.5" customHeight="1">
      <c r="A11" s="59">
        <v>6</v>
      </c>
      <c r="B11" s="105"/>
      <c r="C11" s="56" t="s">
        <v>97</v>
      </c>
      <c r="D11" s="56" t="s">
        <v>98</v>
      </c>
      <c r="E11" s="56" t="s">
        <v>99</v>
      </c>
      <c r="F11" s="56" t="s">
        <v>100</v>
      </c>
      <c r="G11" s="57" t="s">
        <v>107</v>
      </c>
      <c r="H11" s="74" t="s">
        <v>16</v>
      </c>
      <c r="I11" s="105"/>
      <c r="J11" s="108"/>
      <c r="K11" s="69">
        <v>45000</v>
      </c>
      <c r="L11" s="69">
        <v>300000</v>
      </c>
      <c r="M11" s="59" t="s">
        <v>102</v>
      </c>
      <c r="N11" s="105"/>
      <c r="O11" s="105"/>
      <c r="P11" s="106"/>
      <c r="Q11" s="106"/>
    </row>
    <row r="12" spans="1:17" s="107" customFormat="1" ht="33" customHeight="1">
      <c r="A12" s="59">
        <v>7</v>
      </c>
      <c r="B12" s="105"/>
      <c r="C12" s="56" t="s">
        <v>97</v>
      </c>
      <c r="D12" s="56" t="s">
        <v>98</v>
      </c>
      <c r="E12" s="56" t="s">
        <v>99</v>
      </c>
      <c r="F12" s="56" t="s">
        <v>100</v>
      </c>
      <c r="G12" s="57" t="s">
        <v>107</v>
      </c>
      <c r="H12" s="74" t="s">
        <v>17</v>
      </c>
      <c r="I12" s="105"/>
      <c r="J12" s="108"/>
      <c r="K12" s="69">
        <v>55000</v>
      </c>
      <c r="L12" s="69">
        <v>350000</v>
      </c>
      <c r="M12" s="59" t="s">
        <v>102</v>
      </c>
      <c r="N12" s="105"/>
      <c r="O12" s="105"/>
      <c r="P12" s="106"/>
      <c r="Q12" s="106"/>
    </row>
    <row r="13" spans="1:17" s="107" customFormat="1" ht="33" customHeight="1">
      <c r="A13" s="59">
        <v>8</v>
      </c>
      <c r="B13" s="105"/>
      <c r="C13" s="56" t="s">
        <v>97</v>
      </c>
      <c r="D13" s="56" t="s">
        <v>98</v>
      </c>
      <c r="E13" s="56" t="s">
        <v>99</v>
      </c>
      <c r="F13" s="56" t="s">
        <v>103</v>
      </c>
      <c r="G13" s="57" t="s">
        <v>101</v>
      </c>
      <c r="H13" s="74" t="s">
        <v>18</v>
      </c>
      <c r="I13" s="69">
        <v>350000</v>
      </c>
      <c r="J13" s="62"/>
      <c r="K13" s="69">
        <v>250000</v>
      </c>
      <c r="L13" s="69">
        <v>250000</v>
      </c>
      <c r="M13" s="59" t="s">
        <v>102</v>
      </c>
      <c r="N13" s="105"/>
      <c r="O13" s="105"/>
      <c r="P13" s="106"/>
      <c r="Q13" s="106"/>
    </row>
    <row r="14" spans="1:17" s="107" customFormat="1" ht="25.5" customHeight="1">
      <c r="A14" s="59">
        <v>9</v>
      </c>
      <c r="B14" s="105"/>
      <c r="C14" s="56" t="s">
        <v>97</v>
      </c>
      <c r="D14" s="56" t="s">
        <v>98</v>
      </c>
      <c r="E14" s="56" t="s">
        <v>99</v>
      </c>
      <c r="F14" s="56" t="s">
        <v>108</v>
      </c>
      <c r="G14" s="57" t="s">
        <v>101</v>
      </c>
      <c r="H14" s="74" t="s">
        <v>19</v>
      </c>
      <c r="I14" s="69">
        <v>250000</v>
      </c>
      <c r="J14" s="62"/>
      <c r="K14" s="69">
        <v>250000</v>
      </c>
      <c r="L14" s="69">
        <v>250000</v>
      </c>
      <c r="M14" s="59" t="s">
        <v>102</v>
      </c>
      <c r="N14" s="105"/>
      <c r="O14" s="105"/>
      <c r="P14" s="106"/>
      <c r="Q14" s="106"/>
    </row>
    <row r="15" spans="1:17" s="107" customFormat="1" ht="34.5">
      <c r="A15" s="59">
        <v>10</v>
      </c>
      <c r="B15" s="105"/>
      <c r="C15" s="56" t="s">
        <v>97</v>
      </c>
      <c r="D15" s="56" t="s">
        <v>98</v>
      </c>
      <c r="E15" s="56" t="s">
        <v>99</v>
      </c>
      <c r="F15" s="56" t="s">
        <v>100</v>
      </c>
      <c r="G15" s="57" t="s">
        <v>107</v>
      </c>
      <c r="H15" s="74" t="s">
        <v>24</v>
      </c>
      <c r="I15" s="69">
        <v>500000</v>
      </c>
      <c r="J15" s="62"/>
      <c r="K15" s="69">
        <v>500000</v>
      </c>
      <c r="L15" s="105"/>
      <c r="M15" s="59" t="s">
        <v>102</v>
      </c>
      <c r="N15" s="63"/>
      <c r="O15" s="105"/>
      <c r="P15" s="106"/>
      <c r="Q15" s="106"/>
    </row>
    <row r="16" spans="1:17" s="107" customFormat="1" ht="23.25" customHeight="1">
      <c r="A16" s="59">
        <v>11</v>
      </c>
      <c r="B16" s="105"/>
      <c r="C16" s="56" t="s">
        <v>97</v>
      </c>
      <c r="D16" s="56" t="s">
        <v>98</v>
      </c>
      <c r="E16" s="56" t="s">
        <v>99</v>
      </c>
      <c r="F16" s="56" t="s">
        <v>100</v>
      </c>
      <c r="G16" s="57" t="s">
        <v>107</v>
      </c>
      <c r="H16" s="74" t="s">
        <v>20</v>
      </c>
      <c r="I16" s="69"/>
      <c r="J16" s="62"/>
      <c r="K16" s="69">
        <v>250000</v>
      </c>
      <c r="L16" s="105"/>
      <c r="M16" s="59" t="s">
        <v>102</v>
      </c>
      <c r="N16" s="105"/>
      <c r="O16" s="105"/>
      <c r="P16" s="106"/>
      <c r="Q16" s="106"/>
    </row>
    <row r="17" spans="1:17" s="107" customFormat="1" ht="23.25" customHeight="1">
      <c r="A17" s="59">
        <v>12</v>
      </c>
      <c r="B17" s="105"/>
      <c r="C17" s="56" t="s">
        <v>97</v>
      </c>
      <c r="D17" s="56" t="s">
        <v>98</v>
      </c>
      <c r="E17" s="56" t="s">
        <v>99</v>
      </c>
      <c r="F17" s="56" t="s">
        <v>100</v>
      </c>
      <c r="G17" s="57" t="s">
        <v>107</v>
      </c>
      <c r="H17" s="74" t="s">
        <v>21</v>
      </c>
      <c r="I17" s="69"/>
      <c r="J17" s="62"/>
      <c r="K17" s="69">
        <v>200000</v>
      </c>
      <c r="L17" s="105"/>
      <c r="M17" s="59" t="s">
        <v>102</v>
      </c>
      <c r="N17" s="105"/>
      <c r="O17" s="105"/>
      <c r="P17" s="106"/>
      <c r="Q17" s="106"/>
    </row>
    <row r="18" spans="1:17" s="107" customFormat="1" ht="26.25" customHeight="1">
      <c r="A18" s="59">
        <v>13</v>
      </c>
      <c r="B18" s="105"/>
      <c r="C18" s="56" t="s">
        <v>97</v>
      </c>
      <c r="D18" s="56" t="s">
        <v>98</v>
      </c>
      <c r="E18" s="56" t="s">
        <v>99</v>
      </c>
      <c r="F18" s="56" t="s">
        <v>103</v>
      </c>
      <c r="G18" s="57" t="s">
        <v>109</v>
      </c>
      <c r="H18" s="74" t="s">
        <v>22</v>
      </c>
      <c r="I18" s="69">
        <v>100000</v>
      </c>
      <c r="J18" s="62"/>
      <c r="K18" s="69">
        <v>100000</v>
      </c>
      <c r="L18" s="109">
        <v>100000</v>
      </c>
      <c r="M18" s="59" t="s">
        <v>102</v>
      </c>
      <c r="N18" s="105"/>
      <c r="O18" s="105"/>
      <c r="P18" s="106"/>
      <c r="Q18" s="106"/>
    </row>
    <row r="19" spans="1:17" s="107" customFormat="1" ht="25.5">
      <c r="A19" s="59">
        <v>14</v>
      </c>
      <c r="B19" s="105"/>
      <c r="C19" s="56" t="s">
        <v>97</v>
      </c>
      <c r="D19" s="56" t="s">
        <v>98</v>
      </c>
      <c r="E19" s="56" t="s">
        <v>99</v>
      </c>
      <c r="F19" s="56" t="s">
        <v>100</v>
      </c>
      <c r="G19" s="57" t="s">
        <v>101</v>
      </c>
      <c r="H19" s="74" t="s">
        <v>25</v>
      </c>
      <c r="I19" s="69">
        <v>100000</v>
      </c>
      <c r="J19" s="62"/>
      <c r="K19" s="69">
        <v>234000</v>
      </c>
      <c r="L19" s="105"/>
      <c r="M19" s="59" t="s">
        <v>102</v>
      </c>
      <c r="N19" s="105"/>
      <c r="O19" s="105"/>
      <c r="P19" s="106"/>
      <c r="Q19" s="106"/>
    </row>
    <row r="20" spans="1:17" s="107" customFormat="1" ht="33" customHeight="1">
      <c r="A20" s="59">
        <v>15</v>
      </c>
      <c r="B20" s="105"/>
      <c r="C20" s="56" t="s">
        <v>97</v>
      </c>
      <c r="D20" s="56" t="s">
        <v>98</v>
      </c>
      <c r="E20" s="56" t="s">
        <v>99</v>
      </c>
      <c r="F20" s="56" t="s">
        <v>110</v>
      </c>
      <c r="G20" s="57" t="s">
        <v>111</v>
      </c>
      <c r="H20" s="74" t="s">
        <v>69</v>
      </c>
      <c r="I20" s="69">
        <v>480000</v>
      </c>
      <c r="J20" s="62"/>
      <c r="K20" s="69">
        <v>1000000</v>
      </c>
      <c r="L20" s="69"/>
      <c r="M20" s="59" t="s">
        <v>102</v>
      </c>
      <c r="N20" s="105"/>
      <c r="O20" s="105"/>
      <c r="P20" s="106"/>
      <c r="Q20" s="106"/>
    </row>
    <row r="21" spans="1:17" s="107" customFormat="1" ht="33" customHeight="1">
      <c r="A21" s="59">
        <v>16</v>
      </c>
      <c r="B21" s="105"/>
      <c r="C21" s="56" t="s">
        <v>97</v>
      </c>
      <c r="D21" s="56" t="s">
        <v>98</v>
      </c>
      <c r="E21" s="56" t="s">
        <v>99</v>
      </c>
      <c r="F21" s="56" t="s">
        <v>100</v>
      </c>
      <c r="G21" s="57" t="s">
        <v>112</v>
      </c>
      <c r="H21" s="74" t="s">
        <v>78</v>
      </c>
      <c r="I21" s="110">
        <v>350000</v>
      </c>
      <c r="J21" s="62"/>
      <c r="K21" s="69"/>
      <c r="L21" s="69"/>
      <c r="M21" s="59" t="s">
        <v>102</v>
      </c>
      <c r="N21" s="105"/>
      <c r="O21" s="105"/>
      <c r="P21" s="106"/>
      <c r="Q21" s="106"/>
    </row>
    <row r="22" spans="1:17" s="107" customFormat="1" ht="32.25" customHeight="1">
      <c r="A22" s="59">
        <v>17</v>
      </c>
      <c r="B22" s="64"/>
      <c r="C22" s="56" t="s">
        <v>97</v>
      </c>
      <c r="D22" s="56" t="s">
        <v>98</v>
      </c>
      <c r="E22" s="56" t="s">
        <v>99</v>
      </c>
      <c r="F22" s="56" t="s">
        <v>110</v>
      </c>
      <c r="G22" s="57" t="s">
        <v>111</v>
      </c>
      <c r="H22" s="74" t="s">
        <v>70</v>
      </c>
      <c r="I22" s="111">
        <v>950000</v>
      </c>
      <c r="J22" s="112"/>
      <c r="K22" s="69"/>
      <c r="L22" s="113"/>
      <c r="M22" s="59" t="s">
        <v>102</v>
      </c>
      <c r="N22" s="105"/>
      <c r="O22" s="105"/>
      <c r="P22" s="106"/>
      <c r="Q22" s="106"/>
    </row>
    <row r="23" spans="1:17" s="107" customFormat="1" ht="33" customHeight="1">
      <c r="A23" s="59">
        <v>18</v>
      </c>
      <c r="B23" s="105"/>
      <c r="C23" s="56" t="s">
        <v>97</v>
      </c>
      <c r="D23" s="56" t="s">
        <v>98</v>
      </c>
      <c r="E23" s="56" t="s">
        <v>99</v>
      </c>
      <c r="F23" s="56" t="s">
        <v>100</v>
      </c>
      <c r="G23" s="57" t="s">
        <v>101</v>
      </c>
      <c r="H23" s="74" t="s">
        <v>23</v>
      </c>
      <c r="I23" s="69">
        <v>50000</v>
      </c>
      <c r="J23" s="62"/>
      <c r="K23" s="105"/>
      <c r="L23" s="69"/>
      <c r="M23" s="59" t="s">
        <v>102</v>
      </c>
      <c r="N23" s="105"/>
      <c r="O23" s="105"/>
      <c r="P23" s="106"/>
      <c r="Q23" s="106"/>
    </row>
    <row r="24" spans="1:17" s="107" customFormat="1" ht="12.75">
      <c r="A24" s="59">
        <v>19</v>
      </c>
      <c r="B24" s="105"/>
      <c r="C24" s="56" t="s">
        <v>97</v>
      </c>
      <c r="D24" s="56" t="s">
        <v>98</v>
      </c>
      <c r="E24" s="56" t="s">
        <v>99</v>
      </c>
      <c r="F24" s="56" t="s">
        <v>114</v>
      </c>
      <c r="G24" s="57" t="s">
        <v>101</v>
      </c>
      <c r="H24" s="74" t="s">
        <v>71</v>
      </c>
      <c r="I24" s="69">
        <v>400000</v>
      </c>
      <c r="J24" s="112">
        <f>SUM(I20:I24)</f>
        <v>2230000</v>
      </c>
      <c r="K24" s="115"/>
      <c r="L24" s="113"/>
      <c r="M24" s="59" t="s">
        <v>102</v>
      </c>
      <c r="N24" s="105"/>
      <c r="O24" s="105"/>
      <c r="P24" s="106"/>
      <c r="Q24" s="106"/>
    </row>
    <row r="25" spans="1:17" ht="33" customHeight="1">
      <c r="A25" s="59">
        <v>20</v>
      </c>
      <c r="B25" s="105"/>
      <c r="C25" s="56" t="s">
        <v>97</v>
      </c>
      <c r="D25" s="56" t="s">
        <v>98</v>
      </c>
      <c r="E25" s="56" t="s">
        <v>99</v>
      </c>
      <c r="F25" s="56" t="s">
        <v>100</v>
      </c>
      <c r="G25" s="57" t="s">
        <v>107</v>
      </c>
      <c r="H25" s="74" t="s">
        <v>54</v>
      </c>
      <c r="I25" s="115"/>
      <c r="J25" s="62"/>
      <c r="K25" s="105"/>
      <c r="L25" s="69">
        <v>50000</v>
      </c>
      <c r="M25" s="59" t="s">
        <v>102</v>
      </c>
      <c r="N25" s="105"/>
      <c r="O25" s="105"/>
      <c r="P25" s="106"/>
      <c r="Q25" s="106"/>
    </row>
    <row r="26" spans="1:17" ht="25.5" customHeight="1">
      <c r="A26" s="59">
        <v>21</v>
      </c>
      <c r="B26" s="105"/>
      <c r="C26" s="56" t="s">
        <v>97</v>
      </c>
      <c r="D26" s="56" t="s">
        <v>98</v>
      </c>
      <c r="E26" s="56" t="s">
        <v>99</v>
      </c>
      <c r="F26" s="56" t="s">
        <v>100</v>
      </c>
      <c r="G26" s="57" t="s">
        <v>107</v>
      </c>
      <c r="H26" s="74" t="s">
        <v>55</v>
      </c>
      <c r="I26" s="69"/>
      <c r="J26" s="62"/>
      <c r="K26" s="105"/>
      <c r="L26" s="69">
        <v>40000</v>
      </c>
      <c r="M26" s="59" t="s">
        <v>102</v>
      </c>
      <c r="N26" s="105"/>
      <c r="O26" s="105"/>
      <c r="P26" s="106"/>
      <c r="Q26" s="106"/>
    </row>
    <row r="27" spans="1:17" ht="33" customHeight="1">
      <c r="A27" s="59">
        <v>22</v>
      </c>
      <c r="B27" s="105"/>
      <c r="C27" s="56" t="s">
        <v>97</v>
      </c>
      <c r="D27" s="56" t="s">
        <v>98</v>
      </c>
      <c r="E27" s="56" t="s">
        <v>99</v>
      </c>
      <c r="F27" s="56" t="s">
        <v>100</v>
      </c>
      <c r="G27" s="57" t="s">
        <v>101</v>
      </c>
      <c r="H27" s="74" t="s">
        <v>75</v>
      </c>
      <c r="I27" s="105"/>
      <c r="J27" s="108"/>
      <c r="K27" s="72">
        <v>50000</v>
      </c>
      <c r="L27" s="69">
        <v>500000</v>
      </c>
      <c r="M27" s="59" t="s">
        <v>102</v>
      </c>
      <c r="N27" s="105"/>
      <c r="O27" s="105"/>
      <c r="P27" s="106"/>
      <c r="Q27" s="106"/>
    </row>
    <row r="28" spans="1:17" s="97" customFormat="1" ht="33" customHeight="1">
      <c r="A28" s="59">
        <v>23</v>
      </c>
      <c r="B28" s="105"/>
      <c r="C28" s="56" t="s">
        <v>97</v>
      </c>
      <c r="D28" s="56" t="s">
        <v>98</v>
      </c>
      <c r="E28" s="56" t="s">
        <v>99</v>
      </c>
      <c r="F28" s="56" t="s">
        <v>100</v>
      </c>
      <c r="G28" s="57" t="s">
        <v>101</v>
      </c>
      <c r="H28" s="74" t="s">
        <v>27</v>
      </c>
      <c r="I28" s="69"/>
      <c r="J28" s="62"/>
      <c r="K28" s="69">
        <v>520000</v>
      </c>
      <c r="L28" s="105"/>
      <c r="M28" s="59" t="s">
        <v>102</v>
      </c>
      <c r="N28" s="105"/>
      <c r="O28" s="105"/>
      <c r="P28" s="106"/>
      <c r="Q28" s="106"/>
    </row>
    <row r="29" spans="1:17" s="97" customFormat="1" ht="33" customHeight="1">
      <c r="A29" s="59">
        <v>24</v>
      </c>
      <c r="B29" s="105"/>
      <c r="C29" s="56" t="s">
        <v>97</v>
      </c>
      <c r="D29" s="56" t="s">
        <v>98</v>
      </c>
      <c r="E29" s="56" t="s">
        <v>99</v>
      </c>
      <c r="F29" s="56" t="s">
        <v>100</v>
      </c>
      <c r="G29" s="57" t="s">
        <v>101</v>
      </c>
      <c r="H29" s="74" t="s">
        <v>13</v>
      </c>
      <c r="I29" s="105"/>
      <c r="J29" s="108"/>
      <c r="K29" s="69">
        <v>100000</v>
      </c>
      <c r="L29" s="69">
        <v>100000</v>
      </c>
      <c r="M29" s="59" t="s">
        <v>102</v>
      </c>
      <c r="N29" s="105"/>
      <c r="O29" s="105"/>
      <c r="P29" s="106"/>
      <c r="Q29" s="106"/>
    </row>
    <row r="30" spans="1:17" s="107" customFormat="1" ht="30.75" customHeight="1">
      <c r="A30" s="59">
        <v>25</v>
      </c>
      <c r="B30" s="105"/>
      <c r="C30" s="56" t="s">
        <v>97</v>
      </c>
      <c r="D30" s="56" t="s">
        <v>98</v>
      </c>
      <c r="E30" s="56" t="s">
        <v>99</v>
      </c>
      <c r="F30" s="56" t="s">
        <v>100</v>
      </c>
      <c r="G30" s="57" t="s">
        <v>107</v>
      </c>
      <c r="H30" s="68" t="s">
        <v>58</v>
      </c>
      <c r="I30" s="116">
        <v>100000</v>
      </c>
      <c r="J30" s="117"/>
      <c r="K30" s="118">
        <v>500000</v>
      </c>
      <c r="L30" s="69"/>
      <c r="M30" s="59" t="s">
        <v>102</v>
      </c>
      <c r="N30" s="105"/>
      <c r="O30" s="105"/>
      <c r="P30" s="106"/>
      <c r="Q30" s="106"/>
    </row>
    <row r="31" spans="1:17" s="107" customFormat="1" ht="30.75" customHeight="1">
      <c r="A31" s="59">
        <v>26</v>
      </c>
      <c r="B31" s="105"/>
      <c r="C31" s="56" t="s">
        <v>97</v>
      </c>
      <c r="D31" s="56" t="s">
        <v>98</v>
      </c>
      <c r="E31" s="56" t="s">
        <v>99</v>
      </c>
      <c r="F31" s="56" t="s">
        <v>100</v>
      </c>
      <c r="G31" s="57" t="s">
        <v>107</v>
      </c>
      <c r="H31" s="68" t="s">
        <v>59</v>
      </c>
      <c r="I31" s="111">
        <v>625000</v>
      </c>
      <c r="J31" s="62"/>
      <c r="K31" s="105"/>
      <c r="L31" s="69"/>
      <c r="M31" s="59" t="s">
        <v>102</v>
      </c>
      <c r="N31" s="105"/>
      <c r="O31" s="105"/>
      <c r="P31" s="106"/>
      <c r="Q31" s="106"/>
    </row>
    <row r="32" spans="1:17" s="107" customFormat="1" ht="30.75" customHeight="1">
      <c r="A32" s="59">
        <v>27</v>
      </c>
      <c r="B32" s="105"/>
      <c r="C32" s="56" t="s">
        <v>97</v>
      </c>
      <c r="D32" s="56" t="s">
        <v>98</v>
      </c>
      <c r="E32" s="56" t="s">
        <v>99</v>
      </c>
      <c r="F32" s="56" t="s">
        <v>100</v>
      </c>
      <c r="G32" s="57" t="s">
        <v>112</v>
      </c>
      <c r="H32" s="68" t="s">
        <v>60</v>
      </c>
      <c r="I32" s="111">
        <v>750000</v>
      </c>
      <c r="J32" s="114"/>
      <c r="K32" s="119"/>
      <c r="L32" s="69"/>
      <c r="M32" s="59" t="s">
        <v>102</v>
      </c>
      <c r="N32" s="105"/>
      <c r="O32" s="105"/>
      <c r="P32" s="106"/>
      <c r="Q32" s="106"/>
    </row>
    <row r="33" spans="1:17" s="107" customFormat="1" ht="30.75" customHeight="1">
      <c r="A33" s="59">
        <v>28</v>
      </c>
      <c r="B33" s="105"/>
      <c r="C33" s="56" t="s">
        <v>97</v>
      </c>
      <c r="D33" s="56" t="s">
        <v>98</v>
      </c>
      <c r="E33" s="56" t="s">
        <v>99</v>
      </c>
      <c r="F33" s="56" t="s">
        <v>100</v>
      </c>
      <c r="G33" s="57" t="s">
        <v>107</v>
      </c>
      <c r="H33" s="68" t="s">
        <v>53</v>
      </c>
      <c r="I33" s="69">
        <v>30000</v>
      </c>
      <c r="J33" s="62"/>
      <c r="K33" s="69">
        <v>240000</v>
      </c>
      <c r="L33" s="69"/>
      <c r="M33" s="59" t="s">
        <v>102</v>
      </c>
      <c r="N33" s="105"/>
      <c r="O33" s="105"/>
      <c r="P33" s="106"/>
      <c r="Q33" s="106"/>
    </row>
    <row r="34" spans="1:17" s="107" customFormat="1" ht="30.75" customHeight="1">
      <c r="A34" s="59">
        <v>29</v>
      </c>
      <c r="B34" s="105"/>
      <c r="C34" s="56" t="s">
        <v>97</v>
      </c>
      <c r="D34" s="56" t="s">
        <v>98</v>
      </c>
      <c r="E34" s="56" t="s">
        <v>99</v>
      </c>
      <c r="F34" s="56" t="s">
        <v>116</v>
      </c>
      <c r="G34" s="57" t="s">
        <v>101</v>
      </c>
      <c r="H34" s="68" t="s">
        <v>148</v>
      </c>
      <c r="I34" s="120"/>
      <c r="J34" s="121"/>
      <c r="K34" s="122">
        <v>80000</v>
      </c>
      <c r="L34" s="69">
        <v>860000</v>
      </c>
      <c r="M34" s="59" t="s">
        <v>102</v>
      </c>
      <c r="N34" s="105"/>
      <c r="O34" s="105"/>
      <c r="P34" s="106"/>
      <c r="Q34" s="106"/>
    </row>
    <row r="35" spans="1:17" s="107" customFormat="1" ht="30.75" customHeight="1">
      <c r="A35" s="59">
        <v>30</v>
      </c>
      <c r="B35" s="105"/>
      <c r="C35" s="56" t="s">
        <v>97</v>
      </c>
      <c r="D35" s="56" t="s">
        <v>98</v>
      </c>
      <c r="E35" s="56" t="s">
        <v>99</v>
      </c>
      <c r="F35" s="56" t="s">
        <v>113</v>
      </c>
      <c r="G35" s="57" t="s">
        <v>107</v>
      </c>
      <c r="H35" s="74" t="s">
        <v>162</v>
      </c>
      <c r="I35" s="69">
        <v>760000</v>
      </c>
      <c r="J35" s="121"/>
      <c r="K35" s="109"/>
      <c r="L35" s="69"/>
      <c r="M35" s="59" t="s">
        <v>102</v>
      </c>
      <c r="N35" s="105"/>
      <c r="O35" s="105"/>
      <c r="P35" s="106"/>
      <c r="Q35" s="106"/>
    </row>
    <row r="36" spans="1:17" s="107" customFormat="1" ht="30.75" customHeight="1">
      <c r="A36" s="59">
        <v>31</v>
      </c>
      <c r="B36" s="105"/>
      <c r="C36" s="56" t="s">
        <v>97</v>
      </c>
      <c r="D36" s="56" t="s">
        <v>98</v>
      </c>
      <c r="E36" s="56" t="s">
        <v>99</v>
      </c>
      <c r="F36" s="56" t="s">
        <v>116</v>
      </c>
      <c r="G36" s="57" t="s">
        <v>101</v>
      </c>
      <c r="H36" s="68" t="s">
        <v>79</v>
      </c>
      <c r="I36" s="115">
        <v>180000</v>
      </c>
      <c r="J36" s="62"/>
      <c r="K36" s="69"/>
      <c r="L36" s="69"/>
      <c r="M36" s="59" t="s">
        <v>102</v>
      </c>
      <c r="N36" s="105"/>
      <c r="O36" s="105"/>
      <c r="P36" s="106"/>
      <c r="Q36" s="106"/>
    </row>
    <row r="37" spans="1:17" s="107" customFormat="1" ht="30.75" customHeight="1">
      <c r="A37" s="59">
        <v>32</v>
      </c>
      <c r="B37" s="105"/>
      <c r="C37" s="56" t="s">
        <v>97</v>
      </c>
      <c r="D37" s="56" t="s">
        <v>98</v>
      </c>
      <c r="E37" s="56" t="s">
        <v>99</v>
      </c>
      <c r="F37" s="56" t="s">
        <v>116</v>
      </c>
      <c r="G37" s="57" t="s">
        <v>101</v>
      </c>
      <c r="H37" s="68" t="s">
        <v>73</v>
      </c>
      <c r="I37" s="123"/>
      <c r="J37" s="124"/>
      <c r="K37" s="69">
        <v>60000</v>
      </c>
      <c r="L37" s="69">
        <v>600000</v>
      </c>
      <c r="M37" s="59" t="s">
        <v>102</v>
      </c>
      <c r="N37" s="105"/>
      <c r="O37" s="105"/>
      <c r="P37" s="106"/>
      <c r="Q37" s="106"/>
    </row>
    <row r="38" spans="1:17" s="107" customFormat="1" ht="30.75" customHeight="1">
      <c r="A38" s="59">
        <v>33</v>
      </c>
      <c r="B38" s="105"/>
      <c r="C38" s="56" t="s">
        <v>97</v>
      </c>
      <c r="D38" s="56" t="s">
        <v>98</v>
      </c>
      <c r="E38" s="56" t="s">
        <v>99</v>
      </c>
      <c r="F38" s="56" t="s">
        <v>100</v>
      </c>
      <c r="G38" s="57" t="s">
        <v>112</v>
      </c>
      <c r="H38" s="68" t="s">
        <v>170</v>
      </c>
      <c r="I38" s="72">
        <v>150000</v>
      </c>
      <c r="J38" s="124">
        <f>SUM(I15:I38)</f>
        <v>5525000</v>
      </c>
      <c r="K38" s="69"/>
      <c r="L38" s="69"/>
      <c r="M38" s="59" t="s">
        <v>102</v>
      </c>
      <c r="N38" s="105"/>
      <c r="O38" s="105"/>
      <c r="P38" s="106"/>
      <c r="Q38" s="106"/>
    </row>
    <row r="39" spans="1:17" s="107" customFormat="1" ht="30.75" customHeight="1">
      <c r="A39" s="59">
        <v>34</v>
      </c>
      <c r="B39" s="105"/>
      <c r="C39" s="56" t="s">
        <v>97</v>
      </c>
      <c r="D39" s="56" t="s">
        <v>98</v>
      </c>
      <c r="E39" s="56" t="s">
        <v>99</v>
      </c>
      <c r="F39" s="56" t="s">
        <v>115</v>
      </c>
      <c r="G39" s="57" t="s">
        <v>107</v>
      </c>
      <c r="H39" s="68" t="s">
        <v>56</v>
      </c>
      <c r="I39" s="72">
        <v>120000</v>
      </c>
      <c r="J39" s="124"/>
      <c r="K39" s="69"/>
      <c r="L39" s="69"/>
      <c r="M39" s="59" t="s">
        <v>102</v>
      </c>
      <c r="N39" s="105"/>
      <c r="O39" s="105"/>
      <c r="P39" s="106"/>
      <c r="Q39" s="106"/>
    </row>
    <row r="40" spans="1:17" s="107" customFormat="1" ht="24.75" customHeight="1">
      <c r="A40" s="59">
        <v>35</v>
      </c>
      <c r="B40" s="105"/>
      <c r="C40" s="56" t="s">
        <v>97</v>
      </c>
      <c r="D40" s="56" t="s">
        <v>98</v>
      </c>
      <c r="E40" s="56" t="s">
        <v>99</v>
      </c>
      <c r="F40" s="56" t="s">
        <v>100</v>
      </c>
      <c r="G40" s="57" t="s">
        <v>101</v>
      </c>
      <c r="H40" s="68" t="s">
        <v>57</v>
      </c>
      <c r="I40" s="72">
        <v>300000</v>
      </c>
      <c r="J40" s="124"/>
      <c r="K40" s="72">
        <v>200000</v>
      </c>
      <c r="L40" s="72">
        <v>200000</v>
      </c>
      <c r="M40" s="59" t="s">
        <v>102</v>
      </c>
      <c r="N40" s="105"/>
      <c r="O40" s="105"/>
      <c r="P40" s="106"/>
      <c r="Q40" s="106"/>
    </row>
    <row r="41" spans="1:17" s="107" customFormat="1" ht="30.75" customHeight="1">
      <c r="A41" s="59">
        <v>36</v>
      </c>
      <c r="B41" s="105"/>
      <c r="C41" s="56" t="s">
        <v>97</v>
      </c>
      <c r="D41" s="56" t="s">
        <v>98</v>
      </c>
      <c r="E41" s="56" t="s">
        <v>99</v>
      </c>
      <c r="F41" s="56" t="s">
        <v>100</v>
      </c>
      <c r="G41" s="57" t="s">
        <v>101</v>
      </c>
      <c r="H41" s="68" t="s">
        <v>74</v>
      </c>
      <c r="I41" s="72"/>
      <c r="J41" s="124"/>
      <c r="K41" s="69">
        <v>100000</v>
      </c>
      <c r="L41" s="69">
        <v>1000000</v>
      </c>
      <c r="M41" s="59" t="s">
        <v>102</v>
      </c>
      <c r="N41" s="105"/>
      <c r="O41" s="105"/>
      <c r="P41" s="106"/>
      <c r="Q41" s="106"/>
    </row>
    <row r="42" spans="1:17" s="107" customFormat="1" ht="27" customHeight="1">
      <c r="A42" s="59">
        <v>37</v>
      </c>
      <c r="B42" s="105"/>
      <c r="C42" s="56" t="s">
        <v>97</v>
      </c>
      <c r="D42" s="56" t="s">
        <v>98</v>
      </c>
      <c r="E42" s="56" t="s">
        <v>99</v>
      </c>
      <c r="F42" s="56" t="s">
        <v>116</v>
      </c>
      <c r="G42" s="57" t="s">
        <v>106</v>
      </c>
      <c r="H42" s="68" t="s">
        <v>179</v>
      </c>
      <c r="I42" s="72">
        <v>150000</v>
      </c>
      <c r="J42" s="124"/>
      <c r="K42" s="105"/>
      <c r="L42" s="69"/>
      <c r="M42" s="59" t="s">
        <v>102</v>
      </c>
      <c r="N42" s="105"/>
      <c r="O42" s="105"/>
      <c r="P42" s="106"/>
      <c r="Q42" s="106"/>
    </row>
    <row r="43" spans="1:15" s="106" customFormat="1" ht="30.75" customHeight="1">
      <c r="A43" s="59">
        <v>38</v>
      </c>
      <c r="B43" s="105"/>
      <c r="C43" s="56" t="s">
        <v>97</v>
      </c>
      <c r="D43" s="56" t="s">
        <v>98</v>
      </c>
      <c r="E43" s="56" t="s">
        <v>99</v>
      </c>
      <c r="F43" s="56" t="s">
        <v>110</v>
      </c>
      <c r="G43" s="57" t="s">
        <v>117</v>
      </c>
      <c r="H43" s="68" t="s">
        <v>178</v>
      </c>
      <c r="I43" s="72">
        <v>150000</v>
      </c>
      <c r="J43" s="124"/>
      <c r="K43" s="69">
        <v>300000</v>
      </c>
      <c r="L43" s="69">
        <v>550000</v>
      </c>
      <c r="M43" s="59" t="s">
        <v>102</v>
      </c>
      <c r="N43" s="105"/>
      <c r="O43" s="105"/>
    </row>
    <row r="44" spans="1:17" s="107" customFormat="1" ht="30.75" customHeight="1">
      <c r="A44" s="59">
        <v>39</v>
      </c>
      <c r="B44" s="105"/>
      <c r="C44" s="56" t="s">
        <v>97</v>
      </c>
      <c r="D44" s="56" t="s">
        <v>98</v>
      </c>
      <c r="E44" s="56" t="s">
        <v>99</v>
      </c>
      <c r="F44" s="56" t="s">
        <v>100</v>
      </c>
      <c r="G44" s="57" t="s">
        <v>112</v>
      </c>
      <c r="H44" s="68" t="s">
        <v>76</v>
      </c>
      <c r="I44" s="72"/>
      <c r="J44" s="124"/>
      <c r="K44" s="69">
        <v>60000</v>
      </c>
      <c r="L44" s="69">
        <v>600000</v>
      </c>
      <c r="M44" s="59" t="s">
        <v>102</v>
      </c>
      <c r="N44" s="105"/>
      <c r="O44" s="105"/>
      <c r="P44" s="106"/>
      <c r="Q44" s="106"/>
    </row>
    <row r="45" spans="1:15" s="106" customFormat="1" ht="25.5">
      <c r="A45" s="59">
        <v>40</v>
      </c>
      <c r="B45" s="105"/>
      <c r="C45" s="56" t="s">
        <v>97</v>
      </c>
      <c r="D45" s="56" t="s">
        <v>98</v>
      </c>
      <c r="E45" s="56" t="s">
        <v>99</v>
      </c>
      <c r="F45" s="56" t="s">
        <v>100</v>
      </c>
      <c r="G45" s="57" t="s">
        <v>111</v>
      </c>
      <c r="H45" s="68" t="s">
        <v>83</v>
      </c>
      <c r="I45" s="72">
        <v>100000</v>
      </c>
      <c r="J45" s="124"/>
      <c r="K45" s="69"/>
      <c r="L45" s="69"/>
      <c r="M45" s="59" t="s">
        <v>102</v>
      </c>
      <c r="N45" s="105"/>
      <c r="O45" s="105"/>
    </row>
    <row r="46" spans="1:17" s="107" customFormat="1" ht="30.75" customHeight="1">
      <c r="A46" s="59">
        <v>41</v>
      </c>
      <c r="B46" s="105"/>
      <c r="C46" s="56" t="s">
        <v>97</v>
      </c>
      <c r="D46" s="56" t="s">
        <v>98</v>
      </c>
      <c r="E46" s="56" t="s">
        <v>99</v>
      </c>
      <c r="F46" s="56" t="s">
        <v>115</v>
      </c>
      <c r="G46" s="57" t="s">
        <v>107</v>
      </c>
      <c r="H46" s="68" t="s">
        <v>81</v>
      </c>
      <c r="I46" s="164">
        <v>270000</v>
      </c>
      <c r="J46" s="73"/>
      <c r="K46" s="69"/>
      <c r="L46" s="69"/>
      <c r="M46" s="59" t="s">
        <v>102</v>
      </c>
      <c r="N46" s="105"/>
      <c r="O46" s="105"/>
      <c r="P46" s="106"/>
      <c r="Q46" s="106"/>
    </row>
    <row r="47" spans="1:17" s="107" customFormat="1" ht="30.75" customHeight="1">
      <c r="A47" s="59">
        <v>42</v>
      </c>
      <c r="B47" s="105"/>
      <c r="C47" s="56" t="s">
        <v>97</v>
      </c>
      <c r="D47" s="56" t="s">
        <v>98</v>
      </c>
      <c r="E47" s="56" t="s">
        <v>99</v>
      </c>
      <c r="F47" s="56" t="s">
        <v>100</v>
      </c>
      <c r="G47" s="57" t="s">
        <v>107</v>
      </c>
      <c r="H47" s="68" t="s">
        <v>82</v>
      </c>
      <c r="I47" s="72">
        <v>380000</v>
      </c>
      <c r="J47" s="124"/>
      <c r="K47" s="69"/>
      <c r="L47" s="69"/>
      <c r="M47" s="59" t="s">
        <v>102</v>
      </c>
      <c r="N47" s="105"/>
      <c r="O47" s="105"/>
      <c r="P47" s="106"/>
      <c r="Q47" s="106"/>
    </row>
    <row r="48" spans="1:17" s="107" customFormat="1" ht="30.75" customHeight="1">
      <c r="A48" s="59">
        <v>43</v>
      </c>
      <c r="B48" s="105"/>
      <c r="C48" s="56" t="s">
        <v>97</v>
      </c>
      <c r="D48" s="56" t="s">
        <v>98</v>
      </c>
      <c r="E48" s="56" t="s">
        <v>99</v>
      </c>
      <c r="F48" s="56" t="s">
        <v>100</v>
      </c>
      <c r="G48" s="57" t="s">
        <v>112</v>
      </c>
      <c r="H48" s="68" t="s">
        <v>84</v>
      </c>
      <c r="I48" s="105"/>
      <c r="J48" s="124"/>
      <c r="K48" s="125">
        <v>200000</v>
      </c>
      <c r="L48" s="126"/>
      <c r="M48" s="59" t="s">
        <v>102</v>
      </c>
      <c r="N48" s="105"/>
      <c r="O48" s="105"/>
      <c r="P48" s="106"/>
      <c r="Q48" s="106"/>
    </row>
    <row r="49" spans="1:17" s="107" customFormat="1" ht="30.75" customHeight="1">
      <c r="A49" s="59">
        <v>44</v>
      </c>
      <c r="B49" s="105"/>
      <c r="C49" s="56" t="s">
        <v>97</v>
      </c>
      <c r="D49" s="56" t="s">
        <v>98</v>
      </c>
      <c r="E49" s="56" t="s">
        <v>99</v>
      </c>
      <c r="F49" s="56" t="s">
        <v>115</v>
      </c>
      <c r="G49" s="57" t="s">
        <v>112</v>
      </c>
      <c r="H49" s="68" t="s">
        <v>85</v>
      </c>
      <c r="I49" s="105"/>
      <c r="J49" s="127"/>
      <c r="K49" s="72">
        <v>180000</v>
      </c>
      <c r="L49" s="69"/>
      <c r="M49" s="59" t="s">
        <v>102</v>
      </c>
      <c r="N49" s="105"/>
      <c r="O49" s="105"/>
      <c r="P49" s="106"/>
      <c r="Q49" s="106"/>
    </row>
    <row r="50" spans="1:15" s="106" customFormat="1" ht="25.5" customHeight="1">
      <c r="A50" s="59">
        <v>45</v>
      </c>
      <c r="B50" s="105"/>
      <c r="C50" s="56" t="s">
        <v>97</v>
      </c>
      <c r="D50" s="56" t="s">
        <v>98</v>
      </c>
      <c r="E50" s="56" t="s">
        <v>99</v>
      </c>
      <c r="F50" s="56" t="s">
        <v>110</v>
      </c>
      <c r="G50" s="57" t="s">
        <v>111</v>
      </c>
      <c r="H50" s="68" t="s">
        <v>180</v>
      </c>
      <c r="I50" s="105"/>
      <c r="J50" s="105"/>
      <c r="K50" s="128">
        <v>150000</v>
      </c>
      <c r="L50" s="69">
        <v>150000</v>
      </c>
      <c r="M50" s="59" t="s">
        <v>102</v>
      </c>
      <c r="N50" s="105"/>
      <c r="O50" s="105"/>
    </row>
    <row r="51" spans="1:17" s="107" customFormat="1" ht="30.75" customHeight="1">
      <c r="A51" s="59">
        <v>46</v>
      </c>
      <c r="B51" s="105"/>
      <c r="C51" s="56" t="s">
        <v>97</v>
      </c>
      <c r="D51" s="56" t="s">
        <v>98</v>
      </c>
      <c r="E51" s="56" t="s">
        <v>99</v>
      </c>
      <c r="F51" s="56" t="s">
        <v>100</v>
      </c>
      <c r="G51" s="57" t="s">
        <v>101</v>
      </c>
      <c r="H51" s="68" t="s">
        <v>163</v>
      </c>
      <c r="I51" s="72">
        <v>25000</v>
      </c>
      <c r="J51" s="124"/>
      <c r="K51" s="69">
        <v>250000</v>
      </c>
      <c r="L51" s="69"/>
      <c r="M51" s="59" t="s">
        <v>102</v>
      </c>
      <c r="N51" s="105"/>
      <c r="O51" s="105"/>
      <c r="P51" s="106"/>
      <c r="Q51" s="106"/>
    </row>
    <row r="52" spans="1:17" s="107" customFormat="1" ht="30.75" customHeight="1">
      <c r="A52" s="59">
        <v>47</v>
      </c>
      <c r="B52" s="105"/>
      <c r="C52" s="56" t="s">
        <v>97</v>
      </c>
      <c r="D52" s="56" t="s">
        <v>98</v>
      </c>
      <c r="E52" s="56" t="s">
        <v>99</v>
      </c>
      <c r="F52" s="56" t="s">
        <v>116</v>
      </c>
      <c r="G52" s="57" t="s">
        <v>171</v>
      </c>
      <c r="H52" s="68" t="s">
        <v>87</v>
      </c>
      <c r="I52" s="72">
        <v>128000</v>
      </c>
      <c r="J52" s="124"/>
      <c r="K52" s="69"/>
      <c r="L52" s="69"/>
      <c r="M52" s="59" t="s">
        <v>102</v>
      </c>
      <c r="N52" s="105"/>
      <c r="O52" s="105"/>
      <c r="P52" s="106"/>
      <c r="Q52" s="106"/>
    </row>
    <row r="53" spans="1:17" s="107" customFormat="1" ht="30.75" customHeight="1">
      <c r="A53" s="59">
        <v>48</v>
      </c>
      <c r="B53" s="105"/>
      <c r="C53" s="56" t="s">
        <v>97</v>
      </c>
      <c r="D53" s="56" t="s">
        <v>98</v>
      </c>
      <c r="E53" s="56" t="s">
        <v>99</v>
      </c>
      <c r="F53" s="56" t="s">
        <v>116</v>
      </c>
      <c r="G53" s="57" t="s">
        <v>101</v>
      </c>
      <c r="H53" s="68" t="s">
        <v>88</v>
      </c>
      <c r="I53" s="105"/>
      <c r="J53" s="124"/>
      <c r="K53" s="72">
        <v>300000</v>
      </c>
      <c r="L53" s="69"/>
      <c r="M53" s="59" t="s">
        <v>102</v>
      </c>
      <c r="N53" s="105"/>
      <c r="O53" s="105"/>
      <c r="P53" s="106"/>
      <c r="Q53" s="106"/>
    </row>
    <row r="54" spans="1:17" s="107" customFormat="1" ht="30.75" customHeight="1">
      <c r="A54" s="59">
        <v>49</v>
      </c>
      <c r="B54" s="105"/>
      <c r="C54" s="56" t="s">
        <v>97</v>
      </c>
      <c r="D54" s="56" t="s">
        <v>98</v>
      </c>
      <c r="E54" s="56" t="s">
        <v>99</v>
      </c>
      <c r="F54" s="56" t="s">
        <v>100</v>
      </c>
      <c r="G54" s="57" t="s">
        <v>117</v>
      </c>
      <c r="H54" s="68" t="s">
        <v>89</v>
      </c>
      <c r="I54" s="72"/>
      <c r="J54" s="124"/>
      <c r="K54" s="69">
        <v>250000</v>
      </c>
      <c r="L54" s="69"/>
      <c r="M54" s="59" t="s">
        <v>102</v>
      </c>
      <c r="N54" s="105"/>
      <c r="O54" s="105"/>
      <c r="P54" s="106"/>
      <c r="Q54" s="106"/>
    </row>
    <row r="55" spans="1:17" s="107" customFormat="1" ht="30.75" customHeight="1">
      <c r="A55" s="59">
        <v>50</v>
      </c>
      <c r="B55" s="105"/>
      <c r="C55" s="56" t="s">
        <v>97</v>
      </c>
      <c r="D55" s="56" t="s">
        <v>98</v>
      </c>
      <c r="E55" s="56" t="s">
        <v>99</v>
      </c>
      <c r="F55" s="56" t="s">
        <v>115</v>
      </c>
      <c r="G55" s="57" t="s">
        <v>107</v>
      </c>
      <c r="H55" s="68" t="s">
        <v>90</v>
      </c>
      <c r="I55" s="72">
        <v>85000</v>
      </c>
      <c r="J55" s="124"/>
      <c r="K55" s="69"/>
      <c r="L55" s="69"/>
      <c r="M55" s="59" t="s">
        <v>102</v>
      </c>
      <c r="N55" s="105"/>
      <c r="O55" s="105"/>
      <c r="P55" s="106"/>
      <c r="Q55" s="106"/>
    </row>
    <row r="56" spans="1:17" s="107" customFormat="1" ht="24.75" customHeight="1">
      <c r="A56" s="59">
        <v>51</v>
      </c>
      <c r="B56" s="105"/>
      <c r="C56" s="56" t="s">
        <v>97</v>
      </c>
      <c r="D56" s="56" t="s">
        <v>98</v>
      </c>
      <c r="E56" s="56" t="s">
        <v>99</v>
      </c>
      <c r="F56" s="56" t="s">
        <v>114</v>
      </c>
      <c r="G56" s="57" t="s">
        <v>118</v>
      </c>
      <c r="H56" s="68" t="s">
        <v>91</v>
      </c>
      <c r="I56" s="69">
        <v>421000</v>
      </c>
      <c r="J56" s="62"/>
      <c r="K56" s="69">
        <v>650000</v>
      </c>
      <c r="L56" s="69">
        <v>650000</v>
      </c>
      <c r="M56" s="59" t="s">
        <v>102</v>
      </c>
      <c r="N56" s="105"/>
      <c r="O56" s="105"/>
      <c r="P56" s="106"/>
      <c r="Q56" s="106"/>
    </row>
    <row r="57" spans="1:17" s="107" customFormat="1" ht="25.5" customHeight="1">
      <c r="A57" s="59">
        <v>52</v>
      </c>
      <c r="B57" s="105"/>
      <c r="C57" s="56" t="s">
        <v>97</v>
      </c>
      <c r="D57" s="56" t="s">
        <v>119</v>
      </c>
      <c r="E57" s="56" t="s">
        <v>99</v>
      </c>
      <c r="F57" s="56" t="s">
        <v>120</v>
      </c>
      <c r="G57" s="57" t="s">
        <v>111</v>
      </c>
      <c r="H57" s="68" t="s">
        <v>92</v>
      </c>
      <c r="I57" s="72">
        <v>300000</v>
      </c>
      <c r="J57" s="124">
        <f>SUM(I57)</f>
        <v>300000</v>
      </c>
      <c r="K57" s="106"/>
      <c r="L57" s="106"/>
      <c r="M57" s="59" t="s">
        <v>102</v>
      </c>
      <c r="N57" s="105"/>
      <c r="O57" s="105"/>
      <c r="P57" s="106"/>
      <c r="Q57" s="106"/>
    </row>
    <row r="58" spans="1:17" s="107" customFormat="1" ht="27" customHeight="1">
      <c r="A58" s="59">
        <v>53</v>
      </c>
      <c r="B58" s="105"/>
      <c r="C58" s="56" t="s">
        <v>97</v>
      </c>
      <c r="D58" s="56" t="s">
        <v>98</v>
      </c>
      <c r="E58" s="56" t="s">
        <v>99</v>
      </c>
      <c r="F58" s="56" t="s">
        <v>116</v>
      </c>
      <c r="G58" s="57" t="s">
        <v>101</v>
      </c>
      <c r="H58" s="68" t="s">
        <v>93</v>
      </c>
      <c r="I58" s="72">
        <v>2000000</v>
      </c>
      <c r="J58" s="124"/>
      <c r="K58" s="69"/>
      <c r="L58" s="69"/>
      <c r="M58" s="59" t="s">
        <v>102</v>
      </c>
      <c r="N58" s="105"/>
      <c r="O58" s="105"/>
      <c r="P58" s="106"/>
      <c r="Q58" s="106"/>
    </row>
    <row r="59" spans="1:17" s="107" customFormat="1" ht="30.75" customHeight="1">
      <c r="A59" s="59">
        <v>54</v>
      </c>
      <c r="B59" s="105"/>
      <c r="C59" s="56" t="s">
        <v>97</v>
      </c>
      <c r="D59" s="56" t="s">
        <v>98</v>
      </c>
      <c r="E59" s="56" t="s">
        <v>99</v>
      </c>
      <c r="F59" s="56" t="s">
        <v>120</v>
      </c>
      <c r="G59" s="57" t="s">
        <v>121</v>
      </c>
      <c r="H59" s="68" t="s">
        <v>94</v>
      </c>
      <c r="I59" s="72">
        <v>100000</v>
      </c>
      <c r="J59" s="124"/>
      <c r="K59" s="69">
        <v>900000</v>
      </c>
      <c r="L59" s="69"/>
      <c r="M59" s="59" t="s">
        <v>102</v>
      </c>
      <c r="N59" s="105"/>
      <c r="O59" s="105"/>
      <c r="P59" s="106"/>
      <c r="Q59" s="106"/>
    </row>
    <row r="60" spans="1:17" s="107" customFormat="1" ht="30.75" customHeight="1">
      <c r="A60" s="59">
        <v>55</v>
      </c>
      <c r="B60" s="105"/>
      <c r="C60" s="56" t="s">
        <v>97</v>
      </c>
      <c r="D60" s="56" t="s">
        <v>98</v>
      </c>
      <c r="E60" s="56" t="s">
        <v>99</v>
      </c>
      <c r="F60" s="56" t="s">
        <v>114</v>
      </c>
      <c r="G60" s="57" t="s">
        <v>112</v>
      </c>
      <c r="H60" s="68" t="s">
        <v>95</v>
      </c>
      <c r="I60" s="72">
        <v>219000</v>
      </c>
      <c r="J60" s="124"/>
      <c r="K60" s="69"/>
      <c r="L60" s="69"/>
      <c r="M60" s="59" t="s">
        <v>102</v>
      </c>
      <c r="N60" s="105"/>
      <c r="O60" s="105"/>
      <c r="P60" s="106"/>
      <c r="Q60" s="106"/>
    </row>
    <row r="61" spans="1:17" s="107" customFormat="1" ht="28.5" customHeight="1">
      <c r="A61" s="59">
        <v>56</v>
      </c>
      <c r="B61" s="105"/>
      <c r="C61" s="56" t="s">
        <v>97</v>
      </c>
      <c r="D61" s="56" t="s">
        <v>98</v>
      </c>
      <c r="E61" s="56" t="s">
        <v>99</v>
      </c>
      <c r="F61" s="56" t="s">
        <v>120</v>
      </c>
      <c r="G61" s="57" t="s">
        <v>117</v>
      </c>
      <c r="H61" s="68" t="s">
        <v>96</v>
      </c>
      <c r="I61" s="72">
        <v>50000</v>
      </c>
      <c r="J61" s="124"/>
      <c r="K61" s="69"/>
      <c r="L61" s="69"/>
      <c r="M61" s="59" t="s">
        <v>102</v>
      </c>
      <c r="N61" s="105"/>
      <c r="O61" s="105"/>
      <c r="P61" s="106"/>
      <c r="Q61" s="106"/>
    </row>
    <row r="62" spans="1:17" s="107" customFormat="1" ht="36.75" customHeight="1">
      <c r="A62" s="59">
        <v>57</v>
      </c>
      <c r="B62" s="105"/>
      <c r="C62" s="56" t="s">
        <v>97</v>
      </c>
      <c r="D62" s="56" t="s">
        <v>98</v>
      </c>
      <c r="E62" s="56" t="s">
        <v>99</v>
      </c>
      <c r="F62" s="56" t="s">
        <v>115</v>
      </c>
      <c r="G62" s="57" t="s">
        <v>101</v>
      </c>
      <c r="H62" s="68" t="s">
        <v>153</v>
      </c>
      <c r="I62" s="72">
        <v>334257</v>
      </c>
      <c r="J62" s="124">
        <f>SUM(I59:I62)</f>
        <v>703257</v>
      </c>
      <c r="K62" s="72"/>
      <c r="L62" s="72"/>
      <c r="M62" s="59" t="s">
        <v>102</v>
      </c>
      <c r="N62" s="105"/>
      <c r="O62" s="105"/>
      <c r="P62" s="106"/>
      <c r="Q62" s="106"/>
    </row>
    <row r="63" spans="1:17" ht="12.75">
      <c r="A63" s="59">
        <v>58</v>
      </c>
      <c r="B63" s="105"/>
      <c r="C63" s="56" t="s">
        <v>97</v>
      </c>
      <c r="D63" s="56" t="s">
        <v>98</v>
      </c>
      <c r="E63" s="56" t="s">
        <v>99</v>
      </c>
      <c r="F63" s="56" t="s">
        <v>110</v>
      </c>
      <c r="G63" s="57" t="s">
        <v>111</v>
      </c>
      <c r="H63" s="68" t="s">
        <v>164</v>
      </c>
      <c r="I63" s="69">
        <v>983000</v>
      </c>
      <c r="J63" s="124">
        <f>983000</f>
        <v>983000</v>
      </c>
      <c r="K63" s="105"/>
      <c r="L63" s="105"/>
      <c r="M63" s="59" t="s">
        <v>102</v>
      </c>
      <c r="N63" s="105"/>
      <c r="O63" s="105"/>
      <c r="P63" s="106"/>
      <c r="Q63" s="106"/>
    </row>
    <row r="64" spans="1:17" ht="32.25" customHeight="1">
      <c r="A64" s="59">
        <v>59</v>
      </c>
      <c r="B64" s="105"/>
      <c r="C64" s="56"/>
      <c r="D64" s="56"/>
      <c r="E64" s="56"/>
      <c r="F64" s="56"/>
      <c r="G64" s="57"/>
      <c r="H64" s="68" t="s">
        <v>172</v>
      </c>
      <c r="I64" s="69">
        <v>350000</v>
      </c>
      <c r="J64" s="124"/>
      <c r="K64" s="69">
        <v>350000</v>
      </c>
      <c r="L64" s="69">
        <v>350000</v>
      </c>
      <c r="M64" s="59" t="s">
        <v>102</v>
      </c>
      <c r="N64" s="105"/>
      <c r="O64" s="105"/>
      <c r="P64" s="106"/>
      <c r="Q64" s="106"/>
    </row>
    <row r="65" spans="1:17" s="107" customFormat="1" ht="36.75" customHeight="1">
      <c r="A65" s="59"/>
      <c r="B65" s="105"/>
      <c r="C65" s="56"/>
      <c r="D65" s="56"/>
      <c r="E65" s="56"/>
      <c r="F65" s="56"/>
      <c r="G65" s="57"/>
      <c r="H65" s="68"/>
      <c r="I65" s="72"/>
      <c r="J65" s="124"/>
      <c r="K65" s="72"/>
      <c r="L65" s="72"/>
      <c r="M65" s="59"/>
      <c r="N65" s="105"/>
      <c r="O65" s="105"/>
      <c r="P65" s="106"/>
      <c r="Q65" s="106"/>
    </row>
    <row r="66" ht="12.75">
      <c r="I66" s="148"/>
    </row>
    <row r="67" spans="1:17" ht="12.75">
      <c r="A67" s="95"/>
      <c r="B67" s="129"/>
      <c r="C67" s="93"/>
      <c r="D67" s="93"/>
      <c r="E67" s="93"/>
      <c r="F67" s="93"/>
      <c r="G67" s="94"/>
      <c r="H67" s="130"/>
      <c r="I67" s="109"/>
      <c r="J67" s="131"/>
      <c r="K67" s="129"/>
      <c r="L67" s="129"/>
      <c r="M67" s="95"/>
      <c r="N67" s="129"/>
      <c r="O67" s="129"/>
      <c r="P67" s="106"/>
      <c r="Q67" s="106"/>
    </row>
    <row r="68" ht="12.75">
      <c r="I68" s="148"/>
    </row>
    <row r="69" spans="1:17" ht="12.75">
      <c r="A69" s="95"/>
      <c r="B69" s="129"/>
      <c r="C69" s="93"/>
      <c r="D69" s="93"/>
      <c r="E69" s="93"/>
      <c r="F69" s="93"/>
      <c r="G69" s="94"/>
      <c r="H69" s="130"/>
      <c r="I69" s="109"/>
      <c r="J69" s="131"/>
      <c r="K69" s="129"/>
      <c r="L69" s="129"/>
      <c r="M69" s="95"/>
      <c r="N69" s="129"/>
      <c r="O69" s="129"/>
      <c r="P69" s="106"/>
      <c r="Q69" s="106"/>
    </row>
    <row r="70" spans="1:17" ht="54" customHeight="1">
      <c r="A70" s="95"/>
      <c r="B70" s="129"/>
      <c r="C70" s="93"/>
      <c r="D70" s="93"/>
      <c r="E70" s="93"/>
      <c r="F70" s="93"/>
      <c r="G70" s="94"/>
      <c r="H70" s="130"/>
      <c r="I70" s="109"/>
      <c r="J70" s="131"/>
      <c r="K70" s="129"/>
      <c r="L70" s="163" t="s">
        <v>62</v>
      </c>
      <c r="M70" s="95"/>
      <c r="N70" s="129"/>
      <c r="O70" s="129"/>
      <c r="P70" s="106"/>
      <c r="Q70" s="106"/>
    </row>
    <row r="71" spans="1:17" ht="12.75">
      <c r="A71" s="95"/>
      <c r="B71" s="129"/>
      <c r="C71" s="93"/>
      <c r="D71" s="93"/>
      <c r="E71" s="93"/>
      <c r="F71" s="93"/>
      <c r="G71" s="94"/>
      <c r="H71" s="130"/>
      <c r="I71" s="109"/>
      <c r="J71" s="131"/>
      <c r="K71" s="129"/>
      <c r="L71" s="129"/>
      <c r="M71" s="95"/>
      <c r="N71" s="129"/>
      <c r="O71" s="129"/>
      <c r="P71" s="106"/>
      <c r="Q71" s="106"/>
    </row>
    <row r="72" spans="1:17" ht="12.75">
      <c r="A72" s="95"/>
      <c r="B72" s="129"/>
      <c r="C72" s="93"/>
      <c r="D72" s="93"/>
      <c r="E72" s="93"/>
      <c r="F72" s="93"/>
      <c r="G72" s="94"/>
      <c r="H72" s="130"/>
      <c r="I72" s="109"/>
      <c r="J72" s="131"/>
      <c r="K72" s="129"/>
      <c r="L72" s="129"/>
      <c r="M72" s="95"/>
      <c r="N72" s="129"/>
      <c r="O72" s="129"/>
      <c r="P72" s="106"/>
      <c r="Q72" s="106"/>
    </row>
    <row r="73" spans="1:17" ht="12.75">
      <c r="A73" s="95"/>
      <c r="B73" s="129"/>
      <c r="C73" s="93"/>
      <c r="D73" s="93"/>
      <c r="E73" s="93"/>
      <c r="F73" s="93"/>
      <c r="G73" s="94"/>
      <c r="H73" s="130"/>
      <c r="I73" s="109"/>
      <c r="J73" s="131"/>
      <c r="K73" s="129"/>
      <c r="L73" s="129"/>
      <c r="M73" s="95"/>
      <c r="N73" s="129"/>
      <c r="O73" s="129"/>
      <c r="P73" s="106"/>
      <c r="Q73" s="106"/>
    </row>
    <row r="74" spans="1:17" ht="12.75">
      <c r="A74" s="95"/>
      <c r="B74" s="129"/>
      <c r="C74" s="93"/>
      <c r="D74" s="93"/>
      <c r="E74" s="93"/>
      <c r="F74" s="93"/>
      <c r="G74" s="94"/>
      <c r="H74" s="130"/>
      <c r="I74" s="109"/>
      <c r="J74" s="131"/>
      <c r="K74" s="129"/>
      <c r="L74" s="129"/>
      <c r="M74" s="95"/>
      <c r="N74" s="129"/>
      <c r="O74" s="129"/>
      <c r="P74" s="106"/>
      <c r="Q74" s="106"/>
    </row>
    <row r="75" spans="1:17" ht="12.75">
      <c r="A75" s="95"/>
      <c r="B75" s="129"/>
      <c r="C75" s="93"/>
      <c r="D75" s="93"/>
      <c r="E75" s="93"/>
      <c r="F75" s="93"/>
      <c r="G75" s="94"/>
      <c r="H75" s="130"/>
      <c r="I75" s="109"/>
      <c r="J75" s="131"/>
      <c r="K75" s="129"/>
      <c r="L75" s="129"/>
      <c r="M75" s="95"/>
      <c r="N75" s="129"/>
      <c r="O75" s="129"/>
      <c r="P75" s="106"/>
      <c r="Q75" s="106"/>
    </row>
    <row r="76" spans="1:17" ht="12.75">
      <c r="A76" s="95"/>
      <c r="B76" s="129"/>
      <c r="C76" s="93"/>
      <c r="D76" s="93"/>
      <c r="E76" s="93"/>
      <c r="F76" s="93"/>
      <c r="G76" s="94"/>
      <c r="H76" s="130"/>
      <c r="I76" s="109"/>
      <c r="J76" s="131"/>
      <c r="K76" s="129"/>
      <c r="L76" s="129"/>
      <c r="M76" s="95"/>
      <c r="N76" s="129"/>
      <c r="O76" s="129"/>
      <c r="P76" s="106"/>
      <c r="Q76" s="106"/>
    </row>
    <row r="77" spans="1:17" ht="12.75">
      <c r="A77" s="95"/>
      <c r="B77" s="129"/>
      <c r="C77" s="93"/>
      <c r="D77" s="93"/>
      <c r="E77" s="93"/>
      <c r="F77" s="93"/>
      <c r="G77" s="94"/>
      <c r="H77" s="130"/>
      <c r="I77" s="109"/>
      <c r="J77" s="131"/>
      <c r="K77" s="129"/>
      <c r="L77" s="129"/>
      <c r="M77" s="95"/>
      <c r="N77" s="129"/>
      <c r="O77" s="129"/>
      <c r="P77" s="106"/>
      <c r="Q77" s="106"/>
    </row>
    <row r="78" spans="1:17" ht="12.75">
      <c r="A78" s="95"/>
      <c r="B78" s="129"/>
      <c r="C78" s="93"/>
      <c r="D78" s="93"/>
      <c r="E78" s="93"/>
      <c r="F78" s="93"/>
      <c r="G78" s="94"/>
      <c r="H78" s="130"/>
      <c r="I78" s="109"/>
      <c r="J78" s="131"/>
      <c r="K78" s="129"/>
      <c r="L78" s="129"/>
      <c r="M78" s="95"/>
      <c r="N78" s="129"/>
      <c r="O78" s="129"/>
      <c r="P78" s="106"/>
      <c r="Q78" s="106"/>
    </row>
    <row r="79" spans="1:17" ht="12.75">
      <c r="A79" s="95"/>
      <c r="B79" s="129"/>
      <c r="C79" s="93"/>
      <c r="D79" s="93"/>
      <c r="E79" s="93"/>
      <c r="F79" s="93"/>
      <c r="G79" s="94"/>
      <c r="H79" s="130"/>
      <c r="I79" s="109"/>
      <c r="J79" s="131"/>
      <c r="K79" s="129"/>
      <c r="L79" s="129"/>
      <c r="M79" s="95"/>
      <c r="N79" s="129"/>
      <c r="O79" s="129"/>
      <c r="P79" s="106"/>
      <c r="Q79" s="106"/>
    </row>
    <row r="80" spans="1:17" ht="12.75">
      <c r="A80" s="95"/>
      <c r="B80" s="129"/>
      <c r="C80" s="93"/>
      <c r="D80" s="93"/>
      <c r="E80" s="93"/>
      <c r="F80" s="93"/>
      <c r="G80" s="94"/>
      <c r="H80" s="130"/>
      <c r="I80" s="109"/>
      <c r="J80" s="131"/>
      <c r="K80" s="129"/>
      <c r="L80" s="129"/>
      <c r="M80" s="95"/>
      <c r="N80" s="129"/>
      <c r="O80" s="129"/>
      <c r="P80" s="106"/>
      <c r="Q80" s="106"/>
    </row>
    <row r="81" spans="1:17" ht="12.75">
      <c r="A81" s="95"/>
      <c r="B81" s="129"/>
      <c r="C81" s="93"/>
      <c r="D81" s="93"/>
      <c r="E81" s="93"/>
      <c r="F81" s="93"/>
      <c r="G81" s="94"/>
      <c r="H81" s="130"/>
      <c r="I81" s="109"/>
      <c r="J81" s="131"/>
      <c r="K81" s="129"/>
      <c r="L81" s="129"/>
      <c r="M81" s="95"/>
      <c r="N81" s="129"/>
      <c r="O81" s="129"/>
      <c r="P81" s="106"/>
      <c r="Q81" s="106"/>
    </row>
    <row r="82" spans="1:17" ht="12.75">
      <c r="A82" s="95"/>
      <c r="B82" s="129"/>
      <c r="C82" s="93"/>
      <c r="D82" s="93"/>
      <c r="E82" s="93"/>
      <c r="F82" s="93"/>
      <c r="G82" s="94"/>
      <c r="H82" s="130"/>
      <c r="I82" s="109"/>
      <c r="J82" s="131"/>
      <c r="K82" s="129"/>
      <c r="L82" s="129"/>
      <c r="M82" s="95"/>
      <c r="N82" s="129"/>
      <c r="O82" s="129"/>
      <c r="P82" s="106"/>
      <c r="Q82" s="106"/>
    </row>
    <row r="83" spans="1:17" ht="12.75">
      <c r="A83" s="95"/>
      <c r="B83" s="129"/>
      <c r="C83" s="93"/>
      <c r="D83" s="93"/>
      <c r="E83" s="93"/>
      <c r="F83" s="93"/>
      <c r="G83" s="94"/>
      <c r="H83" s="130"/>
      <c r="I83" s="109"/>
      <c r="J83" s="131"/>
      <c r="K83" s="129"/>
      <c r="L83" s="129"/>
      <c r="M83" s="95"/>
      <c r="N83" s="129"/>
      <c r="O83" s="129"/>
      <c r="P83" s="106"/>
      <c r="Q83" s="106"/>
    </row>
    <row r="84" spans="1:17" ht="12.75">
      <c r="A84" s="132"/>
      <c r="B84" s="132"/>
      <c r="C84" s="132"/>
      <c r="D84" s="132"/>
      <c r="E84" s="132"/>
      <c r="F84" s="132"/>
      <c r="G84" s="132"/>
      <c r="H84" s="133"/>
      <c r="I84" s="132"/>
      <c r="J84" s="134"/>
      <c r="K84" s="132"/>
      <c r="L84" s="132"/>
      <c r="M84" s="132"/>
      <c r="N84" s="132"/>
      <c r="O84" s="132"/>
      <c r="P84" s="132"/>
      <c r="Q84" s="132"/>
    </row>
    <row r="85" spans="1:17" ht="12.75">
      <c r="A85" s="132"/>
      <c r="B85" s="132"/>
      <c r="C85" s="132"/>
      <c r="D85" s="132"/>
      <c r="E85" s="132"/>
      <c r="F85" s="132"/>
      <c r="G85" s="157"/>
      <c r="H85" s="133"/>
      <c r="I85" s="141"/>
      <c r="J85" s="141"/>
      <c r="K85" s="141"/>
      <c r="L85" s="141"/>
      <c r="M85" s="132"/>
      <c r="N85" s="132"/>
      <c r="O85" s="132"/>
      <c r="P85" s="132"/>
      <c r="Q85" s="132"/>
    </row>
    <row r="86" spans="1:17" ht="12.75">
      <c r="A86" s="132"/>
      <c r="B86" s="132"/>
      <c r="C86" s="132"/>
      <c r="D86" s="132"/>
      <c r="E86" s="132"/>
      <c r="F86" s="132"/>
      <c r="G86" s="157"/>
      <c r="H86" s="133"/>
      <c r="I86" s="133"/>
      <c r="J86" s="136"/>
      <c r="K86" s="132"/>
      <c r="L86" s="132"/>
      <c r="M86" s="132"/>
      <c r="N86" s="132"/>
      <c r="O86" s="132"/>
      <c r="P86" s="132"/>
      <c r="Q86" s="132"/>
    </row>
    <row r="87" spans="1:17" ht="12.75">
      <c r="A87" s="132"/>
      <c r="B87" s="132"/>
      <c r="C87" s="132"/>
      <c r="D87" s="132"/>
      <c r="E87" s="132"/>
      <c r="F87" s="132"/>
      <c r="G87" s="157"/>
      <c r="H87" s="133"/>
      <c r="I87" s="133"/>
      <c r="J87" s="136"/>
      <c r="K87" s="132"/>
      <c r="L87" s="132"/>
      <c r="M87" s="132"/>
      <c r="N87" s="132"/>
      <c r="O87" s="132"/>
      <c r="P87" s="132"/>
      <c r="Q87" s="132"/>
    </row>
    <row r="88" spans="1:17" ht="12.75">
      <c r="A88" s="132"/>
      <c r="B88" s="132"/>
      <c r="C88" s="132"/>
      <c r="D88" s="132"/>
      <c r="E88" s="132"/>
      <c r="F88" s="132"/>
      <c r="G88" s="157"/>
      <c r="H88" s="133"/>
      <c r="I88" s="133"/>
      <c r="J88" s="136"/>
      <c r="K88" s="132"/>
      <c r="L88" s="132"/>
      <c r="M88" s="132"/>
      <c r="N88" s="132"/>
      <c r="O88" s="132"/>
      <c r="P88" s="132"/>
      <c r="Q88" s="132"/>
    </row>
    <row r="89" spans="1:17" ht="12.75">
      <c r="A89" s="132"/>
      <c r="B89" s="132"/>
      <c r="C89" s="132"/>
      <c r="D89" s="132"/>
      <c r="E89" s="132"/>
      <c r="F89" s="132"/>
      <c r="G89" s="132"/>
      <c r="H89" s="49"/>
      <c r="I89" s="43"/>
      <c r="J89" s="46"/>
      <c r="K89" s="43"/>
      <c r="L89" s="43"/>
      <c r="M89" s="132"/>
      <c r="N89" s="132"/>
      <c r="O89" s="132"/>
      <c r="P89" s="132"/>
      <c r="Q89" s="132"/>
    </row>
    <row r="90" spans="1:17" ht="13.5" customHeight="1">
      <c r="A90" s="132"/>
      <c r="B90" s="132"/>
      <c r="C90" s="132"/>
      <c r="D90" s="132"/>
      <c r="E90" s="132"/>
      <c r="F90" s="132"/>
      <c r="G90" s="157"/>
      <c r="H90" s="133"/>
      <c r="I90" s="133"/>
      <c r="J90" s="136"/>
      <c r="K90" s="132"/>
      <c r="L90" s="132"/>
      <c r="M90" s="132"/>
      <c r="N90" s="132"/>
      <c r="O90" s="132"/>
      <c r="P90" s="132"/>
      <c r="Q90" s="132"/>
    </row>
    <row r="91" spans="1:17" ht="13.5" customHeight="1">
      <c r="A91" s="132"/>
      <c r="B91" s="132"/>
      <c r="C91" s="132"/>
      <c r="D91" s="132"/>
      <c r="E91" s="132"/>
      <c r="F91" s="132"/>
      <c r="G91" s="157"/>
      <c r="H91" s="133"/>
      <c r="I91" s="133"/>
      <c r="J91" s="136"/>
      <c r="K91" s="132"/>
      <c r="L91" s="132"/>
      <c r="M91" s="132"/>
      <c r="N91" s="132"/>
      <c r="O91" s="132"/>
      <c r="P91" s="132"/>
      <c r="Q91" s="132"/>
    </row>
    <row r="92" spans="1:17" ht="12.75">
      <c r="A92" s="132"/>
      <c r="B92" s="132"/>
      <c r="C92" s="132"/>
      <c r="D92" s="132"/>
      <c r="E92" s="132"/>
      <c r="F92" s="132"/>
      <c r="G92" s="157"/>
      <c r="H92" s="133"/>
      <c r="I92" s="133"/>
      <c r="J92" s="136"/>
      <c r="K92" s="132"/>
      <c r="L92" s="132"/>
      <c r="M92" s="132"/>
      <c r="N92" s="132"/>
      <c r="O92" s="132"/>
      <c r="P92" s="132"/>
      <c r="Q92" s="132"/>
    </row>
    <row r="93" spans="1:17" ht="15" customHeight="1">
      <c r="A93" s="135"/>
      <c r="B93" s="132"/>
      <c r="C93" s="132"/>
      <c r="D93" s="132"/>
      <c r="E93" s="132"/>
      <c r="F93" s="132"/>
      <c r="G93" s="132"/>
      <c r="H93" s="145"/>
      <c r="I93" s="146"/>
      <c r="J93" s="147"/>
      <c r="K93" s="146"/>
      <c r="L93" s="146"/>
      <c r="M93" s="132"/>
      <c r="N93" s="132"/>
      <c r="O93" s="132"/>
      <c r="P93" s="132"/>
      <c r="Q93" s="132"/>
    </row>
    <row r="94" spans="1:17" ht="12.75">
      <c r="A94" s="132"/>
      <c r="B94" s="132"/>
      <c r="C94" s="132"/>
      <c r="D94" s="132"/>
      <c r="E94" s="132"/>
      <c r="F94" s="132"/>
      <c r="G94" s="132"/>
      <c r="H94" s="132"/>
      <c r="I94" s="132"/>
      <c r="J94" s="134"/>
      <c r="K94" s="132"/>
      <c r="L94" s="132"/>
      <c r="M94" s="132"/>
      <c r="N94" s="132"/>
      <c r="O94" s="132"/>
      <c r="P94" s="132"/>
      <c r="Q94" s="132"/>
    </row>
    <row r="95" spans="1:17" ht="12.75">
      <c r="A95" s="132"/>
      <c r="B95" s="132"/>
      <c r="C95" s="132"/>
      <c r="D95" s="132"/>
      <c r="E95" s="132"/>
      <c r="F95" s="132"/>
      <c r="G95" s="157"/>
      <c r="H95" s="133"/>
      <c r="I95" s="133"/>
      <c r="J95" s="136"/>
      <c r="K95" s="132"/>
      <c r="L95" s="132"/>
      <c r="M95" s="132"/>
      <c r="N95" s="132"/>
      <c r="O95" s="132"/>
      <c r="P95" s="132"/>
      <c r="Q95" s="132"/>
    </row>
    <row r="96" spans="1:17" ht="12.75">
      <c r="A96" s="132"/>
      <c r="B96" s="132"/>
      <c r="C96" s="132"/>
      <c r="D96" s="132"/>
      <c r="E96" s="132"/>
      <c r="F96" s="132"/>
      <c r="G96" s="157"/>
      <c r="H96" s="133"/>
      <c r="I96" s="133"/>
      <c r="J96" s="136"/>
      <c r="K96" s="132"/>
      <c r="L96" s="132"/>
      <c r="M96" s="132"/>
      <c r="N96" s="132"/>
      <c r="O96" s="132"/>
      <c r="P96" s="132"/>
      <c r="Q96" s="132"/>
    </row>
    <row r="97" spans="1:17" ht="12.75">
      <c r="A97" s="132"/>
      <c r="B97" s="132"/>
      <c r="C97" s="132"/>
      <c r="D97" s="132"/>
      <c r="E97" s="132"/>
      <c r="F97" s="132"/>
      <c r="G97" s="157"/>
      <c r="H97" s="133"/>
      <c r="I97" s="133"/>
      <c r="J97" s="136"/>
      <c r="K97" s="132"/>
      <c r="L97" s="132"/>
      <c r="M97" s="132"/>
      <c r="N97" s="132"/>
      <c r="O97" s="132"/>
      <c r="P97" s="132"/>
      <c r="Q97" s="132"/>
    </row>
    <row r="98" spans="1:17" ht="12.75">
      <c r="A98" s="132"/>
      <c r="B98" s="132"/>
      <c r="C98" s="132"/>
      <c r="D98" s="132"/>
      <c r="E98" s="132"/>
      <c r="F98" s="132"/>
      <c r="G98" s="157"/>
      <c r="H98" s="133"/>
      <c r="I98" s="133"/>
      <c r="J98" s="136"/>
      <c r="K98" s="132"/>
      <c r="L98" s="132"/>
      <c r="M98" s="132"/>
      <c r="N98" s="132"/>
      <c r="O98" s="132"/>
      <c r="P98" s="132"/>
      <c r="Q98" s="132"/>
    </row>
    <row r="99" spans="1:17" ht="12.75">
      <c r="A99" s="132"/>
      <c r="B99" s="132"/>
      <c r="C99" s="132"/>
      <c r="D99" s="132"/>
      <c r="E99" s="132"/>
      <c r="F99" s="132"/>
      <c r="G99" s="132"/>
      <c r="H99" s="49"/>
      <c r="I99" s="43"/>
      <c r="J99" s="46"/>
      <c r="K99" s="43"/>
      <c r="L99" s="43"/>
      <c r="M99" s="132"/>
      <c r="N99" s="132"/>
      <c r="O99" s="132"/>
      <c r="P99" s="132"/>
      <c r="Q99" s="132"/>
    </row>
    <row r="100" spans="1:17" ht="12.75">
      <c r="A100" s="132"/>
      <c r="B100" s="132"/>
      <c r="C100" s="132"/>
      <c r="D100" s="132"/>
      <c r="E100" s="132"/>
      <c r="F100" s="132"/>
      <c r="G100" s="157"/>
      <c r="H100" s="133"/>
      <c r="I100" s="133"/>
      <c r="J100" s="136"/>
      <c r="K100" s="132"/>
      <c r="L100" s="132"/>
      <c r="M100" s="132"/>
      <c r="N100" s="132"/>
      <c r="O100" s="132"/>
      <c r="P100" s="132"/>
      <c r="Q100" s="132"/>
    </row>
    <row r="101" spans="1:17" ht="12.75">
      <c r="A101" s="135"/>
      <c r="B101" s="132"/>
      <c r="C101" s="132"/>
      <c r="D101" s="132"/>
      <c r="E101" s="132"/>
      <c r="F101" s="132"/>
      <c r="G101" s="132"/>
      <c r="H101" s="149"/>
      <c r="I101" s="146"/>
      <c r="J101" s="147"/>
      <c r="K101" s="146"/>
      <c r="L101" s="146"/>
      <c r="M101" s="132"/>
      <c r="N101" s="132"/>
      <c r="O101" s="132"/>
      <c r="P101" s="132"/>
      <c r="Q101" s="132"/>
    </row>
    <row r="102" spans="1:17" ht="12.75">
      <c r="A102" s="135"/>
      <c r="B102" s="132"/>
      <c r="C102" s="132"/>
      <c r="D102" s="132"/>
      <c r="E102" s="132"/>
      <c r="F102" s="132"/>
      <c r="G102" s="132"/>
      <c r="H102" s="40"/>
      <c r="I102" s="52"/>
      <c r="J102" s="54"/>
      <c r="K102" s="52"/>
      <c r="L102" s="52"/>
      <c r="M102" s="132"/>
      <c r="N102" s="132"/>
      <c r="O102" s="132"/>
      <c r="P102" s="132"/>
      <c r="Q102" s="132"/>
    </row>
    <row r="103" spans="1:17" ht="12.75">
      <c r="A103" s="135"/>
      <c r="B103" s="132"/>
      <c r="C103" s="158"/>
      <c r="D103" s="158"/>
      <c r="E103" s="158"/>
      <c r="F103" s="158"/>
      <c r="G103" s="159"/>
      <c r="H103" s="50"/>
      <c r="I103" s="146"/>
      <c r="J103" s="160"/>
      <c r="K103" s="141"/>
      <c r="L103" s="141"/>
      <c r="M103" s="95"/>
      <c r="N103" s="132"/>
      <c r="O103" s="132"/>
      <c r="P103" s="132"/>
      <c r="Q103" s="132"/>
    </row>
    <row r="104" spans="1:17" s="97" customFormat="1" ht="12.75">
      <c r="A104" s="135"/>
      <c r="B104" s="133"/>
      <c r="C104" s="161"/>
      <c r="D104" s="161"/>
      <c r="E104" s="161"/>
      <c r="F104" s="158"/>
      <c r="G104" s="159"/>
      <c r="H104" s="50"/>
      <c r="I104" s="139"/>
      <c r="J104" s="140"/>
      <c r="K104" s="141"/>
      <c r="L104" s="141"/>
      <c r="M104" s="95"/>
      <c r="N104" s="133"/>
      <c r="O104" s="132"/>
      <c r="P104" s="133"/>
      <c r="Q104" s="133"/>
    </row>
    <row r="105" spans="1:17" s="106" customFormat="1" ht="12.75">
      <c r="A105" s="95"/>
      <c r="B105" s="129"/>
      <c r="C105" s="93"/>
      <c r="D105" s="93"/>
      <c r="E105" s="93"/>
      <c r="F105" s="93"/>
      <c r="G105" s="94"/>
      <c r="H105" s="130"/>
      <c r="I105" s="123"/>
      <c r="J105" s="131"/>
      <c r="K105" s="109"/>
      <c r="L105" s="109"/>
      <c r="M105" s="95"/>
      <c r="N105" s="129"/>
      <c r="O105" s="129"/>
      <c r="P105" s="129"/>
      <c r="Q105" s="129"/>
    </row>
    <row r="106" spans="1:15" s="97" customFormat="1" ht="12.75">
      <c r="A106" s="137"/>
      <c r="C106" s="47"/>
      <c r="D106" s="47"/>
      <c r="E106" s="47"/>
      <c r="F106" s="47"/>
      <c r="G106" s="142"/>
      <c r="H106" s="138"/>
      <c r="I106" s="139"/>
      <c r="J106" s="140"/>
      <c r="K106" s="139"/>
      <c r="L106" s="139"/>
      <c r="M106" s="155"/>
      <c r="O106" s="96"/>
    </row>
    <row r="107" spans="1:15" s="97" customFormat="1" ht="12.75">
      <c r="A107" s="137"/>
      <c r="C107" s="47"/>
      <c r="D107" s="47"/>
      <c r="E107" s="47"/>
      <c r="F107" s="47"/>
      <c r="G107" s="142"/>
      <c r="H107" s="50"/>
      <c r="I107" s="139"/>
      <c r="J107" s="140"/>
      <c r="K107" s="143"/>
      <c r="L107" s="143"/>
      <c r="M107" s="155"/>
      <c r="O107" s="96"/>
    </row>
    <row r="108" spans="1:15" s="97" customFormat="1" ht="12.75">
      <c r="A108" s="137"/>
      <c r="C108" s="47"/>
      <c r="D108" s="47"/>
      <c r="E108" s="47"/>
      <c r="F108" s="47"/>
      <c r="G108" s="142"/>
      <c r="H108" s="50"/>
      <c r="I108" s="139"/>
      <c r="J108" s="140"/>
      <c r="K108" s="143"/>
      <c r="L108" s="143"/>
      <c r="M108" s="137"/>
      <c r="O108" s="96"/>
    </row>
    <row r="109" spans="1:15" s="97" customFormat="1" ht="12.75">
      <c r="A109" s="137"/>
      <c r="C109" s="47"/>
      <c r="D109" s="47"/>
      <c r="E109" s="47"/>
      <c r="F109" s="47"/>
      <c r="G109" s="142"/>
      <c r="H109" s="50"/>
      <c r="I109" s="139"/>
      <c r="J109" s="140"/>
      <c r="K109" s="143"/>
      <c r="L109" s="143"/>
      <c r="M109" s="137"/>
      <c r="O109" s="96"/>
    </row>
    <row r="110" spans="1:15" s="97" customFormat="1" ht="12.75">
      <c r="A110" s="137"/>
      <c r="C110" s="47"/>
      <c r="D110" s="47"/>
      <c r="E110" s="47"/>
      <c r="F110" s="47"/>
      <c r="G110" s="142"/>
      <c r="H110" s="50"/>
      <c r="I110" s="139"/>
      <c r="J110" s="140"/>
      <c r="K110" s="143"/>
      <c r="L110" s="143"/>
      <c r="M110" s="137"/>
      <c r="O110" s="96"/>
    </row>
    <row r="111" spans="1:15" s="97" customFormat="1" ht="12.75">
      <c r="A111" s="137"/>
      <c r="C111" s="47"/>
      <c r="D111" s="47"/>
      <c r="E111" s="47"/>
      <c r="F111" s="47"/>
      <c r="G111" s="142"/>
      <c r="H111" s="50"/>
      <c r="I111" s="139"/>
      <c r="J111" s="140"/>
      <c r="K111" s="143"/>
      <c r="L111" s="143"/>
      <c r="M111" s="137"/>
      <c r="O111" s="96"/>
    </row>
    <row r="112" spans="1:15" s="97" customFormat="1" ht="12.75">
      <c r="A112" s="137"/>
      <c r="C112" s="47"/>
      <c r="D112" s="47"/>
      <c r="E112" s="47"/>
      <c r="F112" s="47"/>
      <c r="G112" s="142"/>
      <c r="H112" s="50"/>
      <c r="I112" s="139"/>
      <c r="J112" s="140"/>
      <c r="K112" s="143"/>
      <c r="L112" s="143"/>
      <c r="M112" s="144"/>
      <c r="O112" s="96"/>
    </row>
    <row r="113" spans="1:12" ht="12.75">
      <c r="A113" s="137"/>
      <c r="H113" s="145"/>
      <c r="I113" s="146"/>
      <c r="J113" s="147"/>
      <c r="K113" s="148"/>
      <c r="L113" s="148"/>
    </row>
    <row r="114" spans="8:12" ht="12.75">
      <c r="H114" s="40"/>
      <c r="I114" s="51"/>
      <c r="J114" s="53"/>
      <c r="K114" s="42"/>
      <c r="L114" s="42"/>
    </row>
    <row r="115" spans="8:12" ht="12.75">
      <c r="H115" s="48"/>
      <c r="I115" s="51"/>
      <c r="J115" s="53"/>
      <c r="K115" s="41"/>
      <c r="L115" s="41"/>
    </row>
    <row r="116" spans="8:12" ht="12.75">
      <c r="H116" s="49"/>
      <c r="I116" s="43"/>
      <c r="J116" s="46"/>
      <c r="K116" s="55"/>
      <c r="L116" s="55"/>
    </row>
    <row r="117" spans="8:12" ht="12.75">
      <c r="H117" s="149"/>
      <c r="I117" s="146"/>
      <c r="J117" s="147"/>
      <c r="K117" s="148"/>
      <c r="L117" s="148"/>
    </row>
    <row r="118" spans="8:10" ht="18">
      <c r="H118" s="28"/>
      <c r="I118" s="97"/>
      <c r="J118" s="150"/>
    </row>
    <row r="119" spans="8:10" ht="18">
      <c r="H119" s="28"/>
      <c r="I119" s="97"/>
      <c r="J119" s="150"/>
    </row>
    <row r="120" spans="8:10" ht="18">
      <c r="H120" s="28"/>
      <c r="I120" s="97"/>
      <c r="J120" s="150"/>
    </row>
    <row r="121" spans="9:10" ht="12.75">
      <c r="I121" s="97"/>
      <c r="J121" s="150"/>
    </row>
    <row r="123" spans="9:11" ht="12.75">
      <c r="I123" s="126"/>
      <c r="K123" s="148"/>
    </row>
    <row r="130" ht="12.75">
      <c r="K130" s="126"/>
    </row>
    <row r="133" ht="12.75">
      <c r="L133" s="126"/>
    </row>
    <row r="139" ht="12.75">
      <c r="I139" s="72">
        <f>SUBTOTAL(9,I6:I138)</f>
        <v>14320257</v>
      </c>
    </row>
    <row r="140" ht="12.75">
      <c r="I140" s="96">
        <v>50000</v>
      </c>
    </row>
    <row r="141" ht="12.75">
      <c r="I141" s="96">
        <v>35000</v>
      </c>
    </row>
    <row r="142" ht="12.75">
      <c r="I142" s="96">
        <v>217000</v>
      </c>
    </row>
    <row r="143" ht="12.75">
      <c r="I143" s="166">
        <f>I139+I140+I141+I142</f>
        <v>14622257</v>
      </c>
    </row>
  </sheetData>
  <sheetProtection/>
  <mergeCells count="8">
    <mergeCell ref="A1:O1"/>
    <mergeCell ref="F3:F4"/>
    <mergeCell ref="A3:A4"/>
    <mergeCell ref="B3:B4"/>
    <mergeCell ref="C3:E3"/>
    <mergeCell ref="G3:G4"/>
    <mergeCell ref="H3:H4"/>
    <mergeCell ref="N3:O3"/>
  </mergeCells>
  <printOptions horizontalCentered="1"/>
  <pageMargins left="0.5511811023622047" right="0.7874015748031497" top="0.6692913385826772" bottom="0.7874015748031497" header="0.5118110236220472" footer="0.5118110236220472"/>
  <pageSetup fitToHeight="10" fitToWidth="1" horizontalDpi="600" verticalDpi="600" orientation="landscape" paperSize="9" scale="87" r:id="rId1"/>
  <headerFooter alignWithMargins="0">
    <oddFooter>&amp;Lstampato &amp;D-&amp;T&amp;CPagina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37">
      <selection activeCell="F47" sqref="F47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37.7109375" style="0" customWidth="1"/>
    <col min="4" max="4" width="12.8515625" style="0" customWidth="1"/>
    <col min="5" max="5" width="12.7109375" style="0" customWidth="1"/>
    <col min="6" max="6" width="14.8515625" style="0" customWidth="1"/>
    <col min="7" max="7" width="10.00390625" style="0" customWidth="1"/>
    <col min="8" max="9" width="8.28125" style="0" customWidth="1"/>
    <col min="10" max="10" width="6.8515625" style="0" customWidth="1"/>
    <col min="11" max="11" width="12.28125" style="0" customWidth="1"/>
    <col min="12" max="13" width="9.28125" style="0" customWidth="1"/>
    <col min="15" max="15" width="14.8515625" style="0" bestFit="1" customWidth="1"/>
  </cols>
  <sheetData>
    <row r="1" spans="1:14" ht="35.25" customHeight="1">
      <c r="A1" s="173" t="s">
        <v>63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4"/>
    </row>
    <row r="2" spans="3:12" ht="4.5" customHeight="1"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.75">
      <c r="A3" s="174" t="s">
        <v>64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5"/>
    </row>
    <row r="5" spans="1:13" ht="36.75" customHeight="1">
      <c r="A5" s="189" t="s">
        <v>36</v>
      </c>
      <c r="B5" s="191" t="s">
        <v>37</v>
      </c>
      <c r="C5" s="188" t="s">
        <v>38</v>
      </c>
      <c r="D5" s="188" t="s">
        <v>39</v>
      </c>
      <c r="E5" s="188"/>
      <c r="F5" s="188" t="s">
        <v>40</v>
      </c>
      <c r="G5" s="184" t="s">
        <v>41</v>
      </c>
      <c r="H5" s="186" t="s">
        <v>42</v>
      </c>
      <c r="I5" s="187"/>
      <c r="J5" s="184" t="s">
        <v>43</v>
      </c>
      <c r="K5" s="188" t="s">
        <v>44</v>
      </c>
      <c r="L5" s="188" t="s">
        <v>45</v>
      </c>
      <c r="M5" s="188"/>
    </row>
    <row r="6" spans="1:13" ht="66.75" customHeight="1">
      <c r="A6" s="190"/>
      <c r="B6" s="192"/>
      <c r="C6" s="188"/>
      <c r="D6" s="16" t="s">
        <v>46</v>
      </c>
      <c r="E6" s="16" t="s">
        <v>47</v>
      </c>
      <c r="F6" s="188"/>
      <c r="G6" s="185"/>
      <c r="H6" s="16" t="s">
        <v>48</v>
      </c>
      <c r="I6" s="16" t="s">
        <v>49</v>
      </c>
      <c r="J6" s="185"/>
      <c r="K6" s="188"/>
      <c r="L6" s="17" t="s">
        <v>50</v>
      </c>
      <c r="M6" s="17" t="s">
        <v>51</v>
      </c>
    </row>
    <row r="7" spans="1:15" ht="34.5" customHeight="1">
      <c r="A7" s="18"/>
      <c r="B7" s="18"/>
      <c r="C7" s="8" t="s">
        <v>11</v>
      </c>
      <c r="D7" s="30" t="s">
        <v>122</v>
      </c>
      <c r="E7" s="5" t="s">
        <v>123</v>
      </c>
      <c r="F7" s="58">
        <v>450000</v>
      </c>
      <c r="G7" s="35" t="s">
        <v>124</v>
      </c>
      <c r="H7" s="35" t="s">
        <v>125</v>
      </c>
      <c r="I7" s="35" t="s">
        <v>125</v>
      </c>
      <c r="J7" s="10" t="s">
        <v>126</v>
      </c>
      <c r="K7" s="35" t="s">
        <v>127</v>
      </c>
      <c r="L7" s="10" t="s">
        <v>133</v>
      </c>
      <c r="M7" s="10" t="s">
        <v>137</v>
      </c>
      <c r="N7" s="11"/>
      <c r="O7" s="9"/>
    </row>
    <row r="8" spans="1:15" ht="34.5" customHeight="1">
      <c r="A8" s="18"/>
      <c r="B8" s="18"/>
      <c r="C8" s="8" t="s">
        <v>12</v>
      </c>
      <c r="D8" s="30" t="s">
        <v>122</v>
      </c>
      <c r="E8" s="5" t="s">
        <v>123</v>
      </c>
      <c r="F8" s="58">
        <v>250000</v>
      </c>
      <c r="G8" s="35" t="s">
        <v>124</v>
      </c>
      <c r="H8" s="35" t="s">
        <v>125</v>
      </c>
      <c r="I8" s="35" t="s">
        <v>125</v>
      </c>
      <c r="J8" s="10" t="s">
        <v>126</v>
      </c>
      <c r="K8" s="35" t="s">
        <v>127</v>
      </c>
      <c r="L8" s="10" t="s">
        <v>129</v>
      </c>
      <c r="M8" s="10" t="s">
        <v>136</v>
      </c>
      <c r="N8" s="11"/>
      <c r="O8" s="9"/>
    </row>
    <row r="9" spans="1:15" ht="34.5" customHeight="1">
      <c r="A9" s="18"/>
      <c r="B9" s="18"/>
      <c r="C9" s="8" t="s">
        <v>14</v>
      </c>
      <c r="D9" s="30" t="s">
        <v>131</v>
      </c>
      <c r="E9" s="5" t="s">
        <v>132</v>
      </c>
      <c r="F9" s="58">
        <v>900000</v>
      </c>
      <c r="G9" s="35" t="s">
        <v>124</v>
      </c>
      <c r="H9" s="35" t="s">
        <v>125</v>
      </c>
      <c r="I9" s="35" t="s">
        <v>125</v>
      </c>
      <c r="J9" s="10" t="s">
        <v>126</v>
      </c>
      <c r="K9" s="35" t="s">
        <v>127</v>
      </c>
      <c r="L9" s="10" t="s">
        <v>133</v>
      </c>
      <c r="M9" s="37" t="s">
        <v>134</v>
      </c>
      <c r="N9" s="11"/>
      <c r="O9" s="9"/>
    </row>
    <row r="10" spans="1:15" ht="34.5" customHeight="1">
      <c r="A10" s="18"/>
      <c r="B10" s="18"/>
      <c r="C10" s="8" t="s">
        <v>15</v>
      </c>
      <c r="D10" s="30" t="s">
        <v>131</v>
      </c>
      <c r="E10" s="5" t="s">
        <v>132</v>
      </c>
      <c r="F10" s="69">
        <v>50000</v>
      </c>
      <c r="G10" s="35" t="s">
        <v>124</v>
      </c>
      <c r="H10" s="35" t="s">
        <v>125</v>
      </c>
      <c r="I10" s="35" t="s">
        <v>125</v>
      </c>
      <c r="J10" s="37" t="s">
        <v>126</v>
      </c>
      <c r="K10" s="35" t="s">
        <v>127</v>
      </c>
      <c r="L10" s="10" t="s">
        <v>133</v>
      </c>
      <c r="M10" s="10" t="s">
        <v>134</v>
      </c>
      <c r="N10" s="11"/>
      <c r="O10" s="9"/>
    </row>
    <row r="11" spans="1:15" ht="34.5" customHeight="1">
      <c r="A11" s="18"/>
      <c r="B11" s="18"/>
      <c r="C11" s="8" t="s">
        <v>77</v>
      </c>
      <c r="D11" s="30" t="s">
        <v>122</v>
      </c>
      <c r="E11" s="5" t="s">
        <v>123</v>
      </c>
      <c r="F11" s="58">
        <v>80000</v>
      </c>
      <c r="G11" s="35" t="s">
        <v>124</v>
      </c>
      <c r="H11" s="35" t="s">
        <v>125</v>
      </c>
      <c r="I11" s="35" t="s">
        <v>125</v>
      </c>
      <c r="J11" s="37" t="s">
        <v>135</v>
      </c>
      <c r="K11" s="35" t="s">
        <v>127</v>
      </c>
      <c r="L11" s="10" t="s">
        <v>133</v>
      </c>
      <c r="M11" s="10" t="s">
        <v>134</v>
      </c>
      <c r="N11" s="11"/>
      <c r="O11" s="9"/>
    </row>
    <row r="12" spans="1:15" ht="34.5" customHeight="1">
      <c r="A12" s="18"/>
      <c r="B12" s="18"/>
      <c r="C12" s="8" t="s">
        <v>18</v>
      </c>
      <c r="D12" s="30" t="s">
        <v>122</v>
      </c>
      <c r="E12" s="5" t="s">
        <v>123</v>
      </c>
      <c r="F12" s="58">
        <v>350000</v>
      </c>
      <c r="G12" s="35" t="s">
        <v>124</v>
      </c>
      <c r="H12" s="35" t="s">
        <v>125</v>
      </c>
      <c r="I12" s="35" t="s">
        <v>125</v>
      </c>
      <c r="J12" s="10" t="s">
        <v>126</v>
      </c>
      <c r="K12" s="35" t="s">
        <v>127</v>
      </c>
      <c r="L12" s="10" t="s">
        <v>129</v>
      </c>
      <c r="M12" s="10" t="s">
        <v>136</v>
      </c>
      <c r="N12" s="11"/>
      <c r="O12" s="9"/>
    </row>
    <row r="13" spans="1:15" ht="34.5" customHeight="1">
      <c r="A13" s="18"/>
      <c r="B13" s="18"/>
      <c r="C13" s="8" t="s">
        <v>19</v>
      </c>
      <c r="D13" s="30" t="s">
        <v>122</v>
      </c>
      <c r="E13" s="5" t="s">
        <v>123</v>
      </c>
      <c r="F13" s="58">
        <v>250000</v>
      </c>
      <c r="G13" s="35" t="s">
        <v>124</v>
      </c>
      <c r="H13" s="35" t="s">
        <v>125</v>
      </c>
      <c r="I13" s="35" t="s">
        <v>125</v>
      </c>
      <c r="J13" s="10" t="s">
        <v>126</v>
      </c>
      <c r="K13" s="35" t="s">
        <v>127</v>
      </c>
      <c r="L13" s="10" t="s">
        <v>133</v>
      </c>
      <c r="M13" s="10" t="s">
        <v>134</v>
      </c>
      <c r="N13" s="11"/>
      <c r="O13" s="9"/>
    </row>
    <row r="14" spans="1:15" ht="34.5" customHeight="1">
      <c r="A14" s="18"/>
      <c r="B14" s="18"/>
      <c r="C14" s="8" t="s">
        <v>24</v>
      </c>
      <c r="D14" s="30" t="s">
        <v>149</v>
      </c>
      <c r="E14" s="5" t="s">
        <v>150</v>
      </c>
      <c r="F14" s="58">
        <v>500000</v>
      </c>
      <c r="G14" s="35" t="s">
        <v>124</v>
      </c>
      <c r="H14" s="35" t="s">
        <v>125</v>
      </c>
      <c r="I14" s="35" t="s">
        <v>125</v>
      </c>
      <c r="J14" s="37" t="s">
        <v>135</v>
      </c>
      <c r="K14" s="35" t="s">
        <v>175</v>
      </c>
      <c r="L14" s="10" t="s">
        <v>129</v>
      </c>
      <c r="M14" s="10" t="s">
        <v>137</v>
      </c>
      <c r="N14" s="11"/>
      <c r="O14" s="9"/>
    </row>
    <row r="15" spans="1:15" ht="34.5" customHeight="1">
      <c r="A15" s="18"/>
      <c r="B15" s="18"/>
      <c r="C15" s="79" t="s">
        <v>22</v>
      </c>
      <c r="D15" s="80" t="s">
        <v>138</v>
      </c>
      <c r="E15" s="81" t="s">
        <v>139</v>
      </c>
      <c r="F15" s="58">
        <v>100000</v>
      </c>
      <c r="G15" s="82" t="s">
        <v>124</v>
      </c>
      <c r="H15" s="82" t="s">
        <v>125</v>
      </c>
      <c r="I15" s="82" t="s">
        <v>125</v>
      </c>
      <c r="J15" s="83" t="s">
        <v>126</v>
      </c>
      <c r="K15" s="82" t="s">
        <v>127</v>
      </c>
      <c r="L15" s="84" t="s">
        <v>133</v>
      </c>
      <c r="M15" s="84" t="s">
        <v>134</v>
      </c>
      <c r="N15" s="11"/>
      <c r="O15" s="9"/>
    </row>
    <row r="16" spans="1:15" ht="42.75" customHeight="1">
      <c r="A16" s="78"/>
      <c r="B16" s="78"/>
      <c r="C16" s="34" t="s">
        <v>165</v>
      </c>
      <c r="D16" s="39" t="s">
        <v>149</v>
      </c>
      <c r="E16" s="39" t="s">
        <v>150</v>
      </c>
      <c r="F16" s="58">
        <v>100000</v>
      </c>
      <c r="G16" s="35" t="s">
        <v>124</v>
      </c>
      <c r="H16" s="35" t="s">
        <v>125</v>
      </c>
      <c r="I16" s="35" t="s">
        <v>125</v>
      </c>
      <c r="J16" s="37">
        <v>2</v>
      </c>
      <c r="K16" s="82" t="s">
        <v>127</v>
      </c>
      <c r="L16" s="37" t="s">
        <v>133</v>
      </c>
      <c r="M16" s="83" t="s">
        <v>134</v>
      </c>
      <c r="N16" s="11"/>
      <c r="O16" s="9"/>
    </row>
    <row r="17" spans="3:13" s="4" customFormat="1" ht="32.25" customHeight="1">
      <c r="C17" s="86" t="s">
        <v>69</v>
      </c>
      <c r="D17" s="87" t="s">
        <v>138</v>
      </c>
      <c r="E17" s="88" t="s">
        <v>139</v>
      </c>
      <c r="F17" s="77">
        <v>480000</v>
      </c>
      <c r="G17" s="89" t="s">
        <v>124</v>
      </c>
      <c r="H17" s="89" t="s">
        <v>125</v>
      </c>
      <c r="I17" s="89" t="s">
        <v>125</v>
      </c>
      <c r="J17" s="90" t="s">
        <v>126</v>
      </c>
      <c r="K17" s="89" t="s">
        <v>176</v>
      </c>
      <c r="L17" s="90" t="s">
        <v>133</v>
      </c>
      <c r="M17" s="90" t="s">
        <v>128</v>
      </c>
    </row>
    <row r="18" spans="1:15" ht="34.5" customHeight="1">
      <c r="A18" s="85"/>
      <c r="B18" s="85"/>
      <c r="C18" s="8" t="s">
        <v>78</v>
      </c>
      <c r="D18" s="30" t="s">
        <v>131</v>
      </c>
      <c r="E18" s="5" t="s">
        <v>132</v>
      </c>
      <c r="F18" s="65">
        <v>350000</v>
      </c>
      <c r="G18" s="35" t="s">
        <v>140</v>
      </c>
      <c r="H18" s="35" t="s">
        <v>125</v>
      </c>
      <c r="I18" s="35" t="s">
        <v>125</v>
      </c>
      <c r="J18" s="10" t="s">
        <v>126</v>
      </c>
      <c r="K18" s="35" t="s">
        <v>127</v>
      </c>
      <c r="L18" s="10" t="s">
        <v>129</v>
      </c>
      <c r="M18" s="10" t="s">
        <v>136</v>
      </c>
      <c r="N18" s="11"/>
      <c r="O18" s="9"/>
    </row>
    <row r="19" spans="1:15" ht="34.5" customHeight="1">
      <c r="A19" s="18"/>
      <c r="B19" s="18"/>
      <c r="C19" s="8" t="s">
        <v>70</v>
      </c>
      <c r="D19" s="30" t="s">
        <v>138</v>
      </c>
      <c r="E19" s="5" t="s">
        <v>139</v>
      </c>
      <c r="F19" s="76">
        <v>950000</v>
      </c>
      <c r="G19" s="35" t="s">
        <v>124</v>
      </c>
      <c r="H19" s="35" t="s">
        <v>125</v>
      </c>
      <c r="I19" s="38" t="s">
        <v>102</v>
      </c>
      <c r="J19" s="37" t="s">
        <v>135</v>
      </c>
      <c r="K19" s="35" t="s">
        <v>127</v>
      </c>
      <c r="L19" s="10" t="s">
        <v>141</v>
      </c>
      <c r="M19" s="10" t="s">
        <v>142</v>
      </c>
      <c r="N19" s="11"/>
      <c r="O19" s="9"/>
    </row>
    <row r="20" spans="1:15" ht="45.75" customHeight="1">
      <c r="A20" s="18"/>
      <c r="B20" s="18"/>
      <c r="C20" s="79" t="s">
        <v>23</v>
      </c>
      <c r="D20" s="80" t="s">
        <v>151</v>
      </c>
      <c r="E20" s="81" t="s">
        <v>152</v>
      </c>
      <c r="F20" s="58">
        <v>50000</v>
      </c>
      <c r="G20" s="82" t="s">
        <v>124</v>
      </c>
      <c r="H20" s="82" t="s">
        <v>125</v>
      </c>
      <c r="I20" s="82" t="s">
        <v>125</v>
      </c>
      <c r="J20" s="83" t="s">
        <v>135</v>
      </c>
      <c r="K20" s="35" t="s">
        <v>127</v>
      </c>
      <c r="L20" s="84" t="s">
        <v>129</v>
      </c>
      <c r="M20" s="84" t="s">
        <v>128</v>
      </c>
      <c r="N20" s="11"/>
      <c r="O20" s="9"/>
    </row>
    <row r="21" spans="1:15" ht="34.5" customHeight="1">
      <c r="A21" s="78"/>
      <c r="B21" s="78"/>
      <c r="C21" s="39" t="s">
        <v>166</v>
      </c>
      <c r="D21" s="39" t="s">
        <v>149</v>
      </c>
      <c r="E21" s="39" t="s">
        <v>150</v>
      </c>
      <c r="F21" s="67">
        <v>400000</v>
      </c>
      <c r="G21" s="35" t="s">
        <v>143</v>
      </c>
      <c r="H21" s="38" t="s">
        <v>125</v>
      </c>
      <c r="I21" s="35" t="s">
        <v>125</v>
      </c>
      <c r="J21" s="37">
        <v>1</v>
      </c>
      <c r="K21" s="35" t="s">
        <v>127</v>
      </c>
      <c r="L21" s="37" t="s">
        <v>130</v>
      </c>
      <c r="M21" s="10" t="s">
        <v>128</v>
      </c>
      <c r="N21" s="11"/>
      <c r="O21" s="9"/>
    </row>
    <row r="22" spans="3:16" s="4" customFormat="1" ht="22.5" customHeight="1">
      <c r="C22" s="88" t="s">
        <v>58</v>
      </c>
      <c r="D22" s="87" t="s">
        <v>151</v>
      </c>
      <c r="E22" s="88" t="s">
        <v>152</v>
      </c>
      <c r="F22" s="65">
        <v>100000</v>
      </c>
      <c r="G22" s="89" t="s">
        <v>140</v>
      </c>
      <c r="H22" s="89" t="s">
        <v>125</v>
      </c>
      <c r="I22" s="89" t="s">
        <v>125</v>
      </c>
      <c r="J22" s="90" t="s">
        <v>126</v>
      </c>
      <c r="K22" s="89" t="s">
        <v>175</v>
      </c>
      <c r="L22" s="90" t="s">
        <v>130</v>
      </c>
      <c r="M22" s="10" t="s">
        <v>128</v>
      </c>
      <c r="N22" s="11"/>
      <c r="O22" s="11"/>
      <c r="P22" s="156"/>
    </row>
    <row r="23" spans="1:15" ht="34.5" customHeight="1">
      <c r="A23" s="85"/>
      <c r="B23" s="85"/>
      <c r="C23" s="5" t="s">
        <v>59</v>
      </c>
      <c r="D23" s="30" t="s">
        <v>151</v>
      </c>
      <c r="E23" s="5" t="s">
        <v>152</v>
      </c>
      <c r="F23" s="65">
        <v>625000</v>
      </c>
      <c r="G23" s="35" t="s">
        <v>140</v>
      </c>
      <c r="H23" s="35" t="s">
        <v>125</v>
      </c>
      <c r="I23" s="35" t="s">
        <v>125</v>
      </c>
      <c r="J23" s="10" t="s">
        <v>126</v>
      </c>
      <c r="K23" s="35" t="s">
        <v>176</v>
      </c>
      <c r="L23" s="10" t="s">
        <v>129</v>
      </c>
      <c r="M23" s="10" t="s">
        <v>137</v>
      </c>
      <c r="N23" s="11"/>
      <c r="O23" s="9"/>
    </row>
    <row r="24" spans="1:15" ht="34.5" customHeight="1">
      <c r="A24" s="18"/>
      <c r="B24" s="18"/>
      <c r="C24" s="5" t="s">
        <v>60</v>
      </c>
      <c r="D24" s="30" t="s">
        <v>122</v>
      </c>
      <c r="E24" s="5" t="s">
        <v>123</v>
      </c>
      <c r="F24" s="58">
        <v>750000</v>
      </c>
      <c r="G24" s="35" t="s">
        <v>140</v>
      </c>
      <c r="H24" s="35" t="s">
        <v>125</v>
      </c>
      <c r="I24" s="35" t="s">
        <v>125</v>
      </c>
      <c r="J24" s="37" t="s">
        <v>126</v>
      </c>
      <c r="K24" s="35" t="s">
        <v>176</v>
      </c>
      <c r="L24" s="10" t="s">
        <v>141</v>
      </c>
      <c r="M24" s="10" t="s">
        <v>137</v>
      </c>
      <c r="N24" s="11"/>
      <c r="O24" s="9"/>
    </row>
    <row r="25" spans="1:15" ht="34.5" customHeight="1">
      <c r="A25" s="18"/>
      <c r="B25" s="18"/>
      <c r="C25" s="5" t="s">
        <v>53</v>
      </c>
      <c r="D25" s="30" t="s">
        <v>149</v>
      </c>
      <c r="E25" s="5" t="s">
        <v>150</v>
      </c>
      <c r="F25" s="58">
        <v>30000</v>
      </c>
      <c r="G25" s="35" t="s">
        <v>124</v>
      </c>
      <c r="H25" s="35" t="s">
        <v>125</v>
      </c>
      <c r="I25" s="35" t="s">
        <v>125</v>
      </c>
      <c r="J25" s="10" t="s">
        <v>126</v>
      </c>
      <c r="K25" s="35" t="s">
        <v>127</v>
      </c>
      <c r="L25" s="10" t="s">
        <v>129</v>
      </c>
      <c r="M25" s="10" t="s">
        <v>137</v>
      </c>
      <c r="N25" s="11"/>
      <c r="O25" s="9"/>
    </row>
    <row r="26" spans="1:15" ht="34.5" customHeight="1">
      <c r="A26" s="18"/>
      <c r="B26" s="18"/>
      <c r="C26" s="5" t="s">
        <v>72</v>
      </c>
      <c r="D26" s="30" t="s">
        <v>138</v>
      </c>
      <c r="E26" s="5" t="s">
        <v>139</v>
      </c>
      <c r="F26" s="69">
        <v>760000</v>
      </c>
      <c r="G26" s="35" t="s">
        <v>124</v>
      </c>
      <c r="H26" s="35" t="s">
        <v>125</v>
      </c>
      <c r="I26" s="35" t="s">
        <v>125</v>
      </c>
      <c r="J26" s="37" t="s">
        <v>135</v>
      </c>
      <c r="K26" s="35" t="s">
        <v>127</v>
      </c>
      <c r="L26" s="10" t="s">
        <v>130</v>
      </c>
      <c r="M26" s="10" t="s">
        <v>137</v>
      </c>
      <c r="N26" s="11"/>
      <c r="O26" s="9"/>
    </row>
    <row r="27" spans="1:15" ht="34.5" customHeight="1">
      <c r="A27" s="18"/>
      <c r="B27" s="18"/>
      <c r="C27" s="34" t="s">
        <v>79</v>
      </c>
      <c r="D27" s="30" t="s">
        <v>151</v>
      </c>
      <c r="E27" s="5" t="s">
        <v>152</v>
      </c>
      <c r="F27" s="75">
        <v>180000</v>
      </c>
      <c r="G27" s="35" t="s">
        <v>143</v>
      </c>
      <c r="H27" s="35" t="s">
        <v>125</v>
      </c>
      <c r="I27" s="38" t="s">
        <v>102</v>
      </c>
      <c r="J27" s="37" t="s">
        <v>156</v>
      </c>
      <c r="K27" s="35" t="s">
        <v>127</v>
      </c>
      <c r="L27" s="10" t="s">
        <v>129</v>
      </c>
      <c r="M27" s="10" t="s">
        <v>136</v>
      </c>
      <c r="N27" s="11"/>
      <c r="O27" s="9"/>
    </row>
    <row r="28" spans="1:15" ht="34.5" customHeight="1">
      <c r="A28" s="18"/>
      <c r="B28" s="18"/>
      <c r="C28" s="34" t="s">
        <v>170</v>
      </c>
      <c r="D28" s="30" t="s">
        <v>131</v>
      </c>
      <c r="E28" s="5" t="s">
        <v>132</v>
      </c>
      <c r="F28" s="70">
        <v>150000</v>
      </c>
      <c r="G28" s="35" t="s">
        <v>124</v>
      </c>
      <c r="H28" s="35" t="s">
        <v>125</v>
      </c>
      <c r="I28" s="35" t="s">
        <v>125</v>
      </c>
      <c r="J28" s="37" t="s">
        <v>126</v>
      </c>
      <c r="K28" s="35" t="s">
        <v>127</v>
      </c>
      <c r="L28" s="10" t="s">
        <v>129</v>
      </c>
      <c r="M28" s="10" t="s">
        <v>136</v>
      </c>
      <c r="N28" s="11"/>
      <c r="O28" s="9"/>
    </row>
    <row r="29" spans="1:15" ht="34.5" customHeight="1">
      <c r="A29" s="18"/>
      <c r="B29" s="18"/>
      <c r="C29" s="5" t="s">
        <v>56</v>
      </c>
      <c r="D29" s="30" t="s">
        <v>149</v>
      </c>
      <c r="E29" s="5" t="s">
        <v>150</v>
      </c>
      <c r="F29" s="66">
        <v>120000</v>
      </c>
      <c r="G29" s="35" t="s">
        <v>140</v>
      </c>
      <c r="H29" s="35" t="s">
        <v>125</v>
      </c>
      <c r="I29" s="35" t="s">
        <v>125</v>
      </c>
      <c r="J29" s="10" t="s">
        <v>126</v>
      </c>
      <c r="K29" s="35" t="s">
        <v>127</v>
      </c>
      <c r="L29" s="10" t="s">
        <v>130</v>
      </c>
      <c r="M29" s="10" t="s">
        <v>142</v>
      </c>
      <c r="N29" s="11"/>
      <c r="O29" s="9"/>
    </row>
    <row r="30" spans="1:15" ht="34.5" customHeight="1">
      <c r="A30" s="18"/>
      <c r="B30" s="18"/>
      <c r="C30" s="5" t="s">
        <v>57</v>
      </c>
      <c r="D30" s="30" t="s">
        <v>122</v>
      </c>
      <c r="E30" s="5" t="s">
        <v>123</v>
      </c>
      <c r="F30" s="66">
        <v>300000</v>
      </c>
      <c r="G30" s="35" t="s">
        <v>124</v>
      </c>
      <c r="H30" s="35" t="s">
        <v>125</v>
      </c>
      <c r="I30" s="35" t="s">
        <v>125</v>
      </c>
      <c r="J30" s="10" t="s">
        <v>126</v>
      </c>
      <c r="K30" s="35" t="s">
        <v>127</v>
      </c>
      <c r="L30" s="10" t="s">
        <v>129</v>
      </c>
      <c r="M30" s="10" t="s">
        <v>137</v>
      </c>
      <c r="N30" s="11"/>
      <c r="O30" s="9"/>
    </row>
    <row r="31" spans="1:15" ht="34.5" customHeight="1">
      <c r="A31" s="18"/>
      <c r="B31" s="18"/>
      <c r="C31" s="5" t="s">
        <v>80</v>
      </c>
      <c r="D31" s="30" t="s">
        <v>122</v>
      </c>
      <c r="E31" s="5" t="s">
        <v>123</v>
      </c>
      <c r="F31" s="66">
        <v>150000</v>
      </c>
      <c r="G31" s="35" t="s">
        <v>124</v>
      </c>
      <c r="H31" s="35" t="s">
        <v>125</v>
      </c>
      <c r="I31" s="35" t="s">
        <v>125</v>
      </c>
      <c r="J31" s="37" t="s">
        <v>135</v>
      </c>
      <c r="K31" s="35" t="s">
        <v>127</v>
      </c>
      <c r="L31" s="10" t="s">
        <v>129</v>
      </c>
      <c r="M31" s="10" t="s">
        <v>137</v>
      </c>
      <c r="N31" s="11"/>
      <c r="O31" s="9"/>
    </row>
    <row r="32" spans="1:15" ht="34.5" customHeight="1">
      <c r="A32" s="18"/>
      <c r="B32" s="18"/>
      <c r="C32" s="5" t="s">
        <v>169</v>
      </c>
      <c r="D32" s="30" t="s">
        <v>138</v>
      </c>
      <c r="E32" s="5" t="s">
        <v>139</v>
      </c>
      <c r="F32" s="71">
        <v>150000</v>
      </c>
      <c r="G32" s="35" t="s">
        <v>124</v>
      </c>
      <c r="H32" s="35" t="s">
        <v>125</v>
      </c>
      <c r="I32" s="35" t="s">
        <v>125</v>
      </c>
      <c r="J32" s="37" t="s">
        <v>126</v>
      </c>
      <c r="K32" s="35" t="s">
        <v>127</v>
      </c>
      <c r="L32" s="10" t="s">
        <v>129</v>
      </c>
      <c r="M32" s="37" t="s">
        <v>137</v>
      </c>
      <c r="N32" s="11"/>
      <c r="O32" s="9"/>
    </row>
    <row r="33" spans="1:15" ht="34.5" customHeight="1">
      <c r="A33" s="18"/>
      <c r="B33" s="18"/>
      <c r="C33" s="5" t="s">
        <v>83</v>
      </c>
      <c r="D33" s="30" t="s">
        <v>131</v>
      </c>
      <c r="E33" s="5" t="s">
        <v>132</v>
      </c>
      <c r="F33" s="66">
        <v>100000</v>
      </c>
      <c r="G33" s="35" t="s">
        <v>144</v>
      </c>
      <c r="H33" s="35" t="s">
        <v>125</v>
      </c>
      <c r="I33" s="35" t="s">
        <v>125</v>
      </c>
      <c r="J33" s="37" t="s">
        <v>135</v>
      </c>
      <c r="K33" s="35" t="s">
        <v>127</v>
      </c>
      <c r="L33" s="10" t="s">
        <v>141</v>
      </c>
      <c r="M33" s="10" t="s">
        <v>137</v>
      </c>
      <c r="N33" s="11"/>
      <c r="O33" s="9"/>
    </row>
    <row r="34" spans="1:15" ht="34.5" customHeight="1">
      <c r="A34" s="18"/>
      <c r="B34" s="18"/>
      <c r="C34" s="5" t="s">
        <v>81</v>
      </c>
      <c r="D34" s="30" t="s">
        <v>149</v>
      </c>
      <c r="E34" s="5" t="s">
        <v>150</v>
      </c>
      <c r="F34" s="165">
        <v>270000</v>
      </c>
      <c r="G34" s="35" t="s">
        <v>124</v>
      </c>
      <c r="H34" s="35" t="s">
        <v>125</v>
      </c>
      <c r="I34" s="35" t="s">
        <v>125</v>
      </c>
      <c r="J34" s="37" t="s">
        <v>135</v>
      </c>
      <c r="K34" s="35" t="s">
        <v>127</v>
      </c>
      <c r="L34" s="10" t="s">
        <v>130</v>
      </c>
      <c r="M34" s="10" t="s">
        <v>141</v>
      </c>
      <c r="N34" s="11"/>
      <c r="O34" s="9"/>
    </row>
    <row r="35" spans="1:15" s="11" customFormat="1" ht="34.5" customHeight="1">
      <c r="A35" s="18"/>
      <c r="B35" s="18"/>
      <c r="C35" s="5" t="s">
        <v>82</v>
      </c>
      <c r="D35" s="30" t="s">
        <v>149</v>
      </c>
      <c r="E35" s="5" t="s">
        <v>150</v>
      </c>
      <c r="F35" s="66">
        <v>380000</v>
      </c>
      <c r="G35" s="35" t="s">
        <v>140</v>
      </c>
      <c r="H35" s="35" t="s">
        <v>125</v>
      </c>
      <c r="I35" s="35" t="s">
        <v>125</v>
      </c>
      <c r="J35" s="10" t="s">
        <v>126</v>
      </c>
      <c r="K35" s="35" t="s">
        <v>127</v>
      </c>
      <c r="L35" s="10" t="s">
        <v>129</v>
      </c>
      <c r="M35" s="10" t="s">
        <v>136</v>
      </c>
      <c r="O35" s="9"/>
    </row>
    <row r="36" spans="1:15" s="11" customFormat="1" ht="34.5" customHeight="1">
      <c r="A36" s="78"/>
      <c r="B36" s="78"/>
      <c r="C36" s="81" t="s">
        <v>86</v>
      </c>
      <c r="D36" s="80" t="s">
        <v>151</v>
      </c>
      <c r="E36" s="81" t="s">
        <v>152</v>
      </c>
      <c r="F36" s="152">
        <v>25000</v>
      </c>
      <c r="G36" s="82" t="s">
        <v>143</v>
      </c>
      <c r="H36" s="82" t="s">
        <v>125</v>
      </c>
      <c r="I36" s="82" t="s">
        <v>125</v>
      </c>
      <c r="J36" s="83" t="s">
        <v>135</v>
      </c>
      <c r="K36" s="82" t="s">
        <v>127</v>
      </c>
      <c r="L36" s="84" t="s">
        <v>129</v>
      </c>
      <c r="M36" s="84" t="s">
        <v>136</v>
      </c>
      <c r="O36" s="9"/>
    </row>
    <row r="37" spans="3:13" s="4" customFormat="1" ht="29.25" customHeight="1">
      <c r="C37" s="5" t="s">
        <v>87</v>
      </c>
      <c r="D37" s="30" t="s">
        <v>139</v>
      </c>
      <c r="E37" s="5" t="s">
        <v>138</v>
      </c>
      <c r="F37" s="66">
        <v>128000</v>
      </c>
      <c r="G37" s="35" t="s">
        <v>143</v>
      </c>
      <c r="H37" s="35" t="s">
        <v>125</v>
      </c>
      <c r="I37" s="35" t="s">
        <v>125</v>
      </c>
      <c r="J37" s="37">
        <v>2</v>
      </c>
      <c r="K37" s="35" t="s">
        <v>177</v>
      </c>
      <c r="L37" s="10" t="s">
        <v>129</v>
      </c>
      <c r="M37" s="10" t="s">
        <v>136</v>
      </c>
    </row>
    <row r="38" spans="1:15" s="11" customFormat="1" ht="34.5" customHeight="1">
      <c r="A38" s="4"/>
      <c r="B38" s="85"/>
      <c r="C38" s="153" t="s">
        <v>90</v>
      </c>
      <c r="D38" s="87" t="s">
        <v>151</v>
      </c>
      <c r="E38" s="88" t="s">
        <v>152</v>
      </c>
      <c r="F38" s="154">
        <v>85000</v>
      </c>
      <c r="G38" s="89" t="s">
        <v>124</v>
      </c>
      <c r="H38" s="89" t="s">
        <v>125</v>
      </c>
      <c r="I38" s="89" t="s">
        <v>125</v>
      </c>
      <c r="J38" s="90" t="s">
        <v>126</v>
      </c>
      <c r="K38" s="89" t="s">
        <v>127</v>
      </c>
      <c r="L38" s="90" t="s">
        <v>129</v>
      </c>
      <c r="M38" s="90" t="s">
        <v>136</v>
      </c>
      <c r="O38" s="9"/>
    </row>
    <row r="39" spans="1:13" ht="35.25" customHeight="1">
      <c r="A39" s="4"/>
      <c r="B39" s="4"/>
      <c r="C39" s="153" t="s">
        <v>173</v>
      </c>
      <c r="D39" s="30" t="s">
        <v>146</v>
      </c>
      <c r="E39" s="5" t="s">
        <v>145</v>
      </c>
      <c r="F39" s="154">
        <v>421000</v>
      </c>
      <c r="G39" s="89" t="s">
        <v>143</v>
      </c>
      <c r="H39" s="89" t="s">
        <v>125</v>
      </c>
      <c r="I39" s="89" t="s">
        <v>125</v>
      </c>
      <c r="J39" s="37">
        <v>2</v>
      </c>
      <c r="K39" s="89" t="s">
        <v>127</v>
      </c>
      <c r="L39" s="10" t="s">
        <v>141</v>
      </c>
      <c r="M39" s="10" t="s">
        <v>136</v>
      </c>
    </row>
    <row r="40" spans="1:15" s="11" customFormat="1" ht="34.5" customHeight="1">
      <c r="A40" s="18"/>
      <c r="B40" s="18"/>
      <c r="C40" s="34" t="s">
        <v>92</v>
      </c>
      <c r="D40" s="30" t="s">
        <v>146</v>
      </c>
      <c r="E40" s="5" t="s">
        <v>145</v>
      </c>
      <c r="F40" s="66">
        <v>300000</v>
      </c>
      <c r="G40" s="35" t="s">
        <v>143</v>
      </c>
      <c r="H40" s="35" t="s">
        <v>125</v>
      </c>
      <c r="I40" s="35" t="s">
        <v>125</v>
      </c>
      <c r="J40" s="37" t="s">
        <v>156</v>
      </c>
      <c r="K40" s="35" t="s">
        <v>127</v>
      </c>
      <c r="L40" s="10" t="s">
        <v>141</v>
      </c>
      <c r="M40" s="10" t="s">
        <v>137</v>
      </c>
      <c r="O40" s="9"/>
    </row>
    <row r="41" spans="1:15" s="11" customFormat="1" ht="34.5" customHeight="1">
      <c r="A41" s="18"/>
      <c r="B41" s="18"/>
      <c r="C41" s="34" t="s">
        <v>93</v>
      </c>
      <c r="D41" s="30" t="s">
        <v>146</v>
      </c>
      <c r="E41" s="5" t="s">
        <v>145</v>
      </c>
      <c r="F41" s="66">
        <v>2000000</v>
      </c>
      <c r="G41" s="35" t="s">
        <v>144</v>
      </c>
      <c r="H41" s="35" t="s">
        <v>125</v>
      </c>
      <c r="I41" s="38" t="s">
        <v>125</v>
      </c>
      <c r="J41" s="10" t="s">
        <v>126</v>
      </c>
      <c r="K41" s="35" t="s">
        <v>127</v>
      </c>
      <c r="L41" s="10" t="s">
        <v>129</v>
      </c>
      <c r="M41" s="10" t="s">
        <v>142</v>
      </c>
      <c r="O41" s="9"/>
    </row>
    <row r="42" spans="1:15" s="11" customFormat="1" ht="34.5" customHeight="1">
      <c r="A42" s="18"/>
      <c r="B42" s="18"/>
      <c r="C42" s="34" t="s">
        <v>94</v>
      </c>
      <c r="D42" s="30" t="s">
        <v>146</v>
      </c>
      <c r="E42" s="5" t="s">
        <v>145</v>
      </c>
      <c r="F42" s="66">
        <v>100000</v>
      </c>
      <c r="G42" s="4" t="s">
        <v>147</v>
      </c>
      <c r="H42" s="35" t="s">
        <v>125</v>
      </c>
      <c r="I42" s="38" t="s">
        <v>125</v>
      </c>
      <c r="J42" s="10">
        <v>3</v>
      </c>
      <c r="K42" s="35" t="s">
        <v>127</v>
      </c>
      <c r="L42" s="10" t="s">
        <v>129</v>
      </c>
      <c r="M42" s="10" t="s">
        <v>137</v>
      </c>
      <c r="O42" s="9"/>
    </row>
    <row r="43" spans="1:15" s="11" customFormat="1" ht="34.5" customHeight="1">
      <c r="A43" s="18"/>
      <c r="B43" s="18"/>
      <c r="C43" s="34" t="s">
        <v>95</v>
      </c>
      <c r="D43" s="30" t="s">
        <v>146</v>
      </c>
      <c r="E43" s="5" t="s">
        <v>145</v>
      </c>
      <c r="F43" s="66">
        <v>219000</v>
      </c>
      <c r="G43" s="4" t="s">
        <v>143</v>
      </c>
      <c r="H43" s="35" t="s">
        <v>125</v>
      </c>
      <c r="I43" s="38" t="s">
        <v>125</v>
      </c>
      <c r="J43" s="10">
        <v>3</v>
      </c>
      <c r="K43" s="35" t="s">
        <v>127</v>
      </c>
      <c r="L43" s="10" t="s">
        <v>141</v>
      </c>
      <c r="M43" s="10" t="s">
        <v>136</v>
      </c>
      <c r="O43" s="9"/>
    </row>
    <row r="44" spans="1:15" s="11" customFormat="1" ht="34.5" customHeight="1">
      <c r="A44" s="18"/>
      <c r="B44" s="18"/>
      <c r="C44" s="34" t="s">
        <v>96</v>
      </c>
      <c r="D44" s="30" t="s">
        <v>146</v>
      </c>
      <c r="E44" s="5" t="s">
        <v>145</v>
      </c>
      <c r="F44" s="66">
        <v>50000</v>
      </c>
      <c r="G44" s="4" t="s">
        <v>147</v>
      </c>
      <c r="H44" s="35" t="s">
        <v>125</v>
      </c>
      <c r="I44" s="38" t="s">
        <v>125</v>
      </c>
      <c r="J44" s="10">
        <v>2</v>
      </c>
      <c r="K44" s="35" t="s">
        <v>127</v>
      </c>
      <c r="L44" s="10" t="s">
        <v>129</v>
      </c>
      <c r="M44" s="10" t="s">
        <v>136</v>
      </c>
      <c r="O44" s="9"/>
    </row>
    <row r="45" spans="1:15" s="11" customFormat="1" ht="34.5" customHeight="1">
      <c r="A45" s="18"/>
      <c r="B45" s="18"/>
      <c r="C45" s="81" t="s">
        <v>153</v>
      </c>
      <c r="D45" s="91" t="s">
        <v>154</v>
      </c>
      <c r="E45" s="92" t="s">
        <v>155</v>
      </c>
      <c r="F45" s="66">
        <v>334257</v>
      </c>
      <c r="G45" s="92" t="s">
        <v>143</v>
      </c>
      <c r="H45" s="35" t="s">
        <v>125</v>
      </c>
      <c r="I45" s="38" t="s">
        <v>125</v>
      </c>
      <c r="J45" s="10">
        <v>2</v>
      </c>
      <c r="K45" s="35" t="s">
        <v>127</v>
      </c>
      <c r="L45" s="83" t="s">
        <v>129</v>
      </c>
      <c r="M45" s="84" t="s">
        <v>157</v>
      </c>
      <c r="O45" s="9"/>
    </row>
    <row r="46" spans="1:15" s="11" customFormat="1" ht="34.5" customHeight="1">
      <c r="A46" s="78"/>
      <c r="B46" s="78"/>
      <c r="C46" s="39" t="s">
        <v>167</v>
      </c>
      <c r="D46" s="39" t="s">
        <v>138</v>
      </c>
      <c r="E46" s="39" t="s">
        <v>139</v>
      </c>
      <c r="F46" s="58">
        <v>983000</v>
      </c>
      <c r="G46" s="39" t="s">
        <v>124</v>
      </c>
      <c r="H46" s="35" t="s">
        <v>125</v>
      </c>
      <c r="I46" s="38" t="s">
        <v>125</v>
      </c>
      <c r="J46" s="10">
        <v>2</v>
      </c>
      <c r="K46" s="35" t="s">
        <v>127</v>
      </c>
      <c r="L46" s="37" t="s">
        <v>129</v>
      </c>
      <c r="M46" s="37" t="s">
        <v>168</v>
      </c>
      <c r="O46" s="9"/>
    </row>
    <row r="47" spans="3:13" s="4" customFormat="1" ht="28.5" customHeight="1">
      <c r="C47" s="39" t="s">
        <v>172</v>
      </c>
      <c r="D47" s="39" t="s">
        <v>146</v>
      </c>
      <c r="E47" s="39" t="s">
        <v>145</v>
      </c>
      <c r="F47" s="58">
        <v>350000</v>
      </c>
      <c r="G47" s="39" t="s">
        <v>147</v>
      </c>
      <c r="H47" s="38" t="s">
        <v>125</v>
      </c>
      <c r="I47" s="38" t="s">
        <v>125</v>
      </c>
      <c r="J47" s="10">
        <v>2</v>
      </c>
      <c r="K47" s="35" t="s">
        <v>127</v>
      </c>
      <c r="L47" s="37" t="s">
        <v>129</v>
      </c>
      <c r="M47" s="37" t="s">
        <v>168</v>
      </c>
    </row>
    <row r="48" spans="1:15" s="11" customFormat="1" ht="14.25" customHeight="1">
      <c r="A48" s="21"/>
      <c r="B48" s="21"/>
      <c r="C48" s="22"/>
      <c r="D48" s="23"/>
      <c r="E48" s="24"/>
      <c r="F48" s="70"/>
      <c r="G48" s="25"/>
      <c r="H48" s="20" t="s">
        <v>52</v>
      </c>
      <c r="I48" s="25"/>
      <c r="J48" s="26"/>
      <c r="K48" s="25"/>
      <c r="L48" s="26"/>
      <c r="M48" s="26"/>
      <c r="O48" s="9"/>
    </row>
    <row r="49" spans="1:15" s="11" customFormat="1" ht="14.25" customHeight="1">
      <c r="A49" s="21"/>
      <c r="B49" s="21"/>
      <c r="C49" s="22"/>
      <c r="D49" s="23"/>
      <c r="E49" s="24"/>
      <c r="F49" s="70"/>
      <c r="G49" s="25"/>
      <c r="H49" s="20" t="s">
        <v>61</v>
      </c>
      <c r="I49" s="25"/>
      <c r="J49" s="26"/>
      <c r="K49" s="25"/>
      <c r="L49" s="26"/>
      <c r="M49" s="26"/>
      <c r="O49" s="9"/>
    </row>
    <row r="50" spans="1:15" s="11" customFormat="1" ht="34.5" customHeight="1">
      <c r="A50" s="21"/>
      <c r="B50" s="21"/>
      <c r="C50" s="22"/>
      <c r="D50" s="23"/>
      <c r="E50" s="24"/>
      <c r="F50" s="70"/>
      <c r="G50" s="25"/>
      <c r="H50" s="25"/>
      <c r="I50" s="25"/>
      <c r="J50" s="26"/>
      <c r="K50" s="25"/>
      <c r="L50" s="26"/>
      <c r="M50" s="26"/>
      <c r="O50" s="9"/>
    </row>
    <row r="51" spans="1:15" s="11" customFormat="1" ht="34.5" customHeight="1">
      <c r="A51" s="21"/>
      <c r="B51" s="21"/>
      <c r="C51" s="22"/>
      <c r="D51" s="23"/>
      <c r="E51" s="24"/>
      <c r="F51" s="70"/>
      <c r="G51" s="25"/>
      <c r="H51" s="25"/>
      <c r="I51" s="25"/>
      <c r="J51" s="26"/>
      <c r="K51" s="25"/>
      <c r="L51" s="26"/>
      <c r="M51" s="26"/>
      <c r="O51" s="9"/>
    </row>
    <row r="52" spans="1:15" s="11" customFormat="1" ht="34.5" customHeight="1">
      <c r="A52" s="21"/>
      <c r="B52" s="21"/>
      <c r="C52" s="22"/>
      <c r="D52" s="23"/>
      <c r="E52" s="24"/>
      <c r="F52" s="70"/>
      <c r="G52" s="25"/>
      <c r="H52" s="25"/>
      <c r="I52" s="25"/>
      <c r="J52" s="26"/>
      <c r="K52" s="25"/>
      <c r="L52" s="26"/>
      <c r="M52" s="26"/>
      <c r="O52" s="9"/>
    </row>
    <row r="53" spans="1:15" s="11" customFormat="1" ht="34.5" customHeight="1">
      <c r="A53" s="21"/>
      <c r="B53" s="21"/>
      <c r="C53" s="22"/>
      <c r="D53" s="23"/>
      <c r="E53" s="24"/>
      <c r="F53" s="70"/>
      <c r="G53" s="25"/>
      <c r="H53" s="25"/>
      <c r="I53" s="25"/>
      <c r="J53" s="26"/>
      <c r="K53" s="25"/>
      <c r="L53" s="26"/>
      <c r="M53" s="26"/>
      <c r="O53" s="9"/>
    </row>
    <row r="54" spans="1:15" s="11" customFormat="1" ht="34.5" customHeight="1">
      <c r="A54" s="21"/>
      <c r="B54" s="21"/>
      <c r="C54" s="22"/>
      <c r="D54" s="23"/>
      <c r="E54" s="24"/>
      <c r="F54" s="70"/>
      <c r="G54" s="25"/>
      <c r="H54" s="25"/>
      <c r="I54" s="25"/>
      <c r="J54" s="26"/>
      <c r="K54" s="25"/>
      <c r="L54" s="26"/>
      <c r="M54" s="26"/>
      <c r="O54" s="9"/>
    </row>
    <row r="55" spans="1:15" s="11" customFormat="1" ht="34.5" customHeight="1">
      <c r="A55" s="21"/>
      <c r="B55" s="21"/>
      <c r="C55" s="22"/>
      <c r="D55" s="23"/>
      <c r="E55" s="24"/>
      <c r="F55" s="162"/>
      <c r="G55" s="25"/>
      <c r="H55" s="25"/>
      <c r="I55" s="25"/>
      <c r="J55" s="26"/>
      <c r="K55" s="25"/>
      <c r="L55" s="26"/>
      <c r="M55" s="26"/>
      <c r="O55" s="9"/>
    </row>
    <row r="56" spans="1:15" s="11" customFormat="1" ht="34.5" customHeight="1">
      <c r="A56" s="21"/>
      <c r="B56" s="21"/>
      <c r="C56" s="22"/>
      <c r="D56" s="23"/>
      <c r="E56" s="24"/>
      <c r="F56" s="23"/>
      <c r="G56" s="25"/>
      <c r="H56" s="25"/>
      <c r="I56" s="25"/>
      <c r="J56" s="26"/>
      <c r="K56" s="25"/>
      <c r="L56" s="26"/>
      <c r="M56" s="26"/>
      <c r="O56" s="9"/>
    </row>
    <row r="57" spans="1:15" s="11" customFormat="1" ht="34.5" customHeight="1">
      <c r="A57" s="21"/>
      <c r="B57" s="21"/>
      <c r="C57" s="22"/>
      <c r="D57" s="23"/>
      <c r="E57" s="24"/>
      <c r="G57" s="25"/>
      <c r="H57" s="25"/>
      <c r="I57" s="25"/>
      <c r="J57" s="26"/>
      <c r="K57" s="25"/>
      <c r="L57" s="26"/>
      <c r="M57" s="26"/>
      <c r="O57" s="9"/>
    </row>
    <row r="58" spans="1:15" s="11" customFormat="1" ht="34.5" customHeight="1">
      <c r="A58" s="21"/>
      <c r="B58" s="21"/>
      <c r="C58" s="22"/>
      <c r="D58" s="23"/>
      <c r="E58" s="24"/>
      <c r="F58" s="9"/>
      <c r="G58" s="25"/>
      <c r="H58" s="25"/>
      <c r="I58" s="25"/>
      <c r="J58" s="26"/>
      <c r="K58" s="25"/>
      <c r="L58" s="26"/>
      <c r="M58" s="26"/>
      <c r="O58" s="9"/>
    </row>
    <row r="59" spans="1:15" s="11" customFormat="1" ht="34.5" customHeight="1">
      <c r="A59" s="21"/>
      <c r="B59" s="21"/>
      <c r="C59" s="22"/>
      <c r="D59" s="23"/>
      <c r="E59" s="24"/>
      <c r="G59" s="25"/>
      <c r="H59" s="25"/>
      <c r="I59" s="25"/>
      <c r="J59" s="26"/>
      <c r="K59" s="25"/>
      <c r="L59" s="26"/>
      <c r="M59" s="26"/>
      <c r="O59" s="9"/>
    </row>
    <row r="60" spans="1:15" s="11" customFormat="1" ht="34.5" customHeight="1">
      <c r="A60" s="21"/>
      <c r="B60" s="21"/>
      <c r="C60" s="22"/>
      <c r="D60" s="23"/>
      <c r="E60" s="24"/>
      <c r="G60" s="25"/>
      <c r="H60" s="25"/>
      <c r="I60" s="25"/>
      <c r="J60" s="26"/>
      <c r="K60" s="25"/>
      <c r="L60" s="26"/>
      <c r="M60" s="26"/>
      <c r="O60" s="9"/>
    </row>
    <row r="61" spans="1:15" s="11" customFormat="1" ht="34.5" customHeight="1">
      <c r="A61" s="21"/>
      <c r="B61" s="21"/>
      <c r="C61" s="22"/>
      <c r="D61" s="23"/>
      <c r="E61" s="24"/>
      <c r="G61" s="25"/>
      <c r="H61" s="25"/>
      <c r="I61" s="25"/>
      <c r="J61" s="26"/>
      <c r="K61" s="25"/>
      <c r="L61" s="26"/>
      <c r="M61" s="26"/>
      <c r="O61" s="9"/>
    </row>
    <row r="62" spans="1:15" s="11" customFormat="1" ht="34.5" customHeight="1">
      <c r="A62" s="21"/>
      <c r="B62" s="21"/>
      <c r="C62" s="22"/>
      <c r="D62" s="23"/>
      <c r="E62" s="24"/>
      <c r="F62" s="23"/>
      <c r="G62" s="25"/>
      <c r="H62" s="25"/>
      <c r="I62" s="25"/>
      <c r="J62" s="26"/>
      <c r="K62" s="25"/>
      <c r="L62" s="26"/>
      <c r="M62" s="26"/>
      <c r="O62" s="9"/>
    </row>
    <row r="63" spans="1:15" s="11" customFormat="1" ht="34.5" customHeight="1">
      <c r="A63" s="21"/>
      <c r="B63" s="21"/>
      <c r="C63" s="22"/>
      <c r="D63" s="23"/>
      <c r="E63" s="24"/>
      <c r="G63" s="25"/>
      <c r="H63" s="25"/>
      <c r="I63" s="25"/>
      <c r="J63" s="26"/>
      <c r="K63" s="25"/>
      <c r="L63" s="26"/>
      <c r="M63" s="26"/>
      <c r="O63" s="9"/>
    </row>
    <row r="64" spans="1:15" s="11" customFormat="1" ht="34.5" customHeight="1">
      <c r="A64" s="21"/>
      <c r="B64" s="21"/>
      <c r="C64" s="22"/>
      <c r="D64" s="23"/>
      <c r="E64" s="24"/>
      <c r="G64" s="25"/>
      <c r="H64" s="25"/>
      <c r="I64" s="25"/>
      <c r="J64" s="26"/>
      <c r="K64" s="25"/>
      <c r="L64" s="26"/>
      <c r="M64" s="26"/>
      <c r="O64" s="9"/>
    </row>
    <row r="65" spans="1:15" s="11" customFormat="1" ht="34.5" customHeight="1">
      <c r="A65" s="21"/>
      <c r="B65" s="21"/>
      <c r="C65" s="22"/>
      <c r="D65" s="23"/>
      <c r="E65" s="24"/>
      <c r="G65" s="25"/>
      <c r="H65" s="25"/>
      <c r="I65" s="25"/>
      <c r="J65" s="26"/>
      <c r="K65" s="25"/>
      <c r="L65" s="26"/>
      <c r="M65" s="26"/>
      <c r="O65" s="9"/>
    </row>
    <row r="66" spans="1:15" s="11" customFormat="1" ht="34.5" customHeight="1">
      <c r="A66" s="21"/>
      <c r="B66" s="21"/>
      <c r="C66" s="22"/>
      <c r="D66" s="23"/>
      <c r="E66" s="24"/>
      <c r="G66" s="25"/>
      <c r="H66" s="25"/>
      <c r="I66" s="25"/>
      <c r="J66" s="26"/>
      <c r="K66" s="25"/>
      <c r="L66" s="26"/>
      <c r="M66" s="26"/>
      <c r="O66" s="9"/>
    </row>
    <row r="67" spans="1:15" s="11" customFormat="1" ht="34.5" customHeight="1">
      <c r="A67" s="21"/>
      <c r="B67" s="21"/>
      <c r="C67" s="22"/>
      <c r="D67" s="23"/>
      <c r="E67" s="24"/>
      <c r="F67" s="23"/>
      <c r="G67" s="25"/>
      <c r="H67" s="25"/>
      <c r="I67" s="25"/>
      <c r="J67" s="26"/>
      <c r="K67" s="25"/>
      <c r="L67" s="26"/>
      <c r="M67" s="26"/>
      <c r="O67" s="9"/>
    </row>
    <row r="68" spans="1:15" s="11" customFormat="1" ht="34.5" customHeight="1">
      <c r="A68" s="21"/>
      <c r="B68" s="21"/>
      <c r="C68" s="22"/>
      <c r="D68" s="23"/>
      <c r="E68" s="24"/>
      <c r="F68" s="23"/>
      <c r="G68" s="25"/>
      <c r="H68" s="25"/>
      <c r="I68" s="25"/>
      <c r="J68" s="26"/>
      <c r="K68" s="25"/>
      <c r="L68" s="26"/>
      <c r="M68" s="26"/>
      <c r="O68" s="9"/>
    </row>
    <row r="69" spans="1:15" s="11" customFormat="1" ht="34.5" customHeight="1">
      <c r="A69" s="21"/>
      <c r="B69" s="21"/>
      <c r="C69" s="22"/>
      <c r="D69" s="23"/>
      <c r="E69" s="24"/>
      <c r="F69" s="23"/>
      <c r="G69" s="25"/>
      <c r="H69" s="25"/>
      <c r="I69" s="25"/>
      <c r="J69" s="26"/>
      <c r="K69" s="25"/>
      <c r="L69" s="26"/>
      <c r="M69" s="26"/>
      <c r="O69" s="9"/>
    </row>
    <row r="70" spans="1:15" s="11" customFormat="1" ht="34.5" customHeight="1">
      <c r="A70" s="21"/>
      <c r="B70" s="21"/>
      <c r="C70" s="22"/>
      <c r="D70" s="23"/>
      <c r="E70" s="24"/>
      <c r="F70" s="23"/>
      <c r="G70" s="25"/>
      <c r="H70" s="25"/>
      <c r="I70" s="25"/>
      <c r="J70" s="26"/>
      <c r="K70" s="25"/>
      <c r="L70" s="26"/>
      <c r="M70" s="26"/>
      <c r="O70" s="9"/>
    </row>
    <row r="71" spans="1:15" s="11" customFormat="1" ht="34.5" customHeight="1">
      <c r="A71" s="21"/>
      <c r="B71" s="21"/>
      <c r="C71" s="22"/>
      <c r="D71" s="23"/>
      <c r="E71" s="24"/>
      <c r="F71" s="23"/>
      <c r="G71" s="25"/>
      <c r="H71" s="25"/>
      <c r="I71" s="25"/>
      <c r="J71" s="26"/>
      <c r="K71" s="25"/>
      <c r="L71" s="26"/>
      <c r="M71" s="26"/>
      <c r="O71" s="9"/>
    </row>
    <row r="72" spans="1:15" s="11" customFormat="1" ht="34.5" customHeight="1">
      <c r="A72" s="21"/>
      <c r="B72" s="21"/>
      <c r="C72" s="22"/>
      <c r="D72" s="23"/>
      <c r="E72" s="24"/>
      <c r="F72" s="23"/>
      <c r="G72" s="25"/>
      <c r="H72" s="25"/>
      <c r="I72" s="25"/>
      <c r="J72" s="26"/>
      <c r="K72" s="25"/>
      <c r="L72" s="26"/>
      <c r="M72" s="26"/>
      <c r="O72" s="9"/>
    </row>
    <row r="73" spans="1:15" s="11" customFormat="1" ht="34.5" customHeight="1">
      <c r="A73" s="21"/>
      <c r="B73" s="21"/>
      <c r="C73" s="22"/>
      <c r="D73" s="23"/>
      <c r="E73" s="24"/>
      <c r="F73" s="23"/>
      <c r="G73" s="25"/>
      <c r="H73" s="25"/>
      <c r="I73" s="25"/>
      <c r="J73" s="26"/>
      <c r="K73" s="25"/>
      <c r="L73" s="26"/>
      <c r="M73" s="26"/>
      <c r="O73" s="9"/>
    </row>
    <row r="74" spans="1:15" s="11" customFormat="1" ht="34.5" customHeight="1">
      <c r="A74" s="21"/>
      <c r="B74" s="21"/>
      <c r="C74" s="22"/>
      <c r="D74" s="23"/>
      <c r="E74" s="24"/>
      <c r="F74" s="23"/>
      <c r="G74" s="25"/>
      <c r="H74" s="25"/>
      <c r="I74" s="25"/>
      <c r="J74" s="26"/>
      <c r="K74" s="25"/>
      <c r="L74" s="26"/>
      <c r="M74" s="26"/>
      <c r="O74" s="9"/>
    </row>
    <row r="75" spans="1:15" s="11" customFormat="1" ht="34.5" customHeight="1">
      <c r="A75" s="21"/>
      <c r="B75" s="21"/>
      <c r="C75" s="22"/>
      <c r="D75" s="23"/>
      <c r="E75" s="24"/>
      <c r="F75" s="23"/>
      <c r="G75" s="25"/>
      <c r="H75" s="25"/>
      <c r="I75" s="25"/>
      <c r="J75" s="26"/>
      <c r="K75" s="25"/>
      <c r="L75" s="26"/>
      <c r="M75" s="26"/>
      <c r="O75" s="9"/>
    </row>
    <row r="76" spans="1:15" s="11" customFormat="1" ht="34.5" customHeight="1">
      <c r="A76" s="21"/>
      <c r="B76" s="21"/>
      <c r="C76" s="22"/>
      <c r="D76" s="23"/>
      <c r="E76" s="24"/>
      <c r="F76" s="23"/>
      <c r="G76" s="25"/>
      <c r="H76" s="25"/>
      <c r="I76" s="25"/>
      <c r="J76" s="26"/>
      <c r="K76" s="25"/>
      <c r="L76" s="26"/>
      <c r="M76" s="26"/>
      <c r="O76" s="9"/>
    </row>
    <row r="77" spans="1:15" s="11" customFormat="1" ht="34.5" customHeight="1">
      <c r="A77" s="21"/>
      <c r="B77" s="21"/>
      <c r="C77" s="22"/>
      <c r="D77" s="23"/>
      <c r="E77" s="24"/>
      <c r="F77" s="23"/>
      <c r="G77" s="25"/>
      <c r="H77" s="25"/>
      <c r="I77" s="25"/>
      <c r="J77" s="26"/>
      <c r="K77" s="25"/>
      <c r="L77" s="26"/>
      <c r="M77" s="26"/>
      <c r="O77" s="9"/>
    </row>
    <row r="78" spans="1:15" s="11" customFormat="1" ht="34.5" customHeight="1">
      <c r="A78" s="21"/>
      <c r="B78" s="21"/>
      <c r="C78" s="22"/>
      <c r="D78" s="23"/>
      <c r="E78" s="24"/>
      <c r="F78" s="23"/>
      <c r="G78" s="25"/>
      <c r="H78" s="25"/>
      <c r="I78" s="25"/>
      <c r="J78" s="26"/>
      <c r="K78" s="25"/>
      <c r="L78" s="26"/>
      <c r="M78" s="26"/>
      <c r="O78" s="9"/>
    </row>
    <row r="79" spans="1:15" s="11" customFormat="1" ht="34.5" customHeight="1">
      <c r="A79" s="21"/>
      <c r="B79" s="21"/>
      <c r="C79" s="22"/>
      <c r="D79" s="23"/>
      <c r="E79" s="24"/>
      <c r="F79" s="23"/>
      <c r="G79" s="25"/>
      <c r="H79" s="25"/>
      <c r="I79" s="25"/>
      <c r="J79" s="26"/>
      <c r="K79" s="25"/>
      <c r="L79" s="26"/>
      <c r="M79" s="26"/>
      <c r="O79" s="9"/>
    </row>
    <row r="80" spans="1:15" s="11" customFormat="1" ht="34.5" customHeight="1">
      <c r="A80" s="21"/>
      <c r="B80" s="21"/>
      <c r="C80" s="22"/>
      <c r="D80" s="23"/>
      <c r="E80" s="24"/>
      <c r="F80" s="23"/>
      <c r="G80" s="25"/>
      <c r="H80" s="25"/>
      <c r="I80" s="25"/>
      <c r="J80" s="26"/>
      <c r="K80" s="25"/>
      <c r="L80" s="26"/>
      <c r="M80" s="26"/>
      <c r="O80" s="9"/>
    </row>
    <row r="81" spans="1:15" s="11" customFormat="1" ht="34.5" customHeight="1">
      <c r="A81" s="21"/>
      <c r="B81" s="21"/>
      <c r="C81" s="22"/>
      <c r="D81" s="23"/>
      <c r="E81" s="24"/>
      <c r="F81" s="23"/>
      <c r="G81" s="25"/>
      <c r="H81" s="25"/>
      <c r="I81" s="25"/>
      <c r="J81" s="26"/>
      <c r="K81" s="25"/>
      <c r="L81" s="26"/>
      <c r="M81" s="26"/>
      <c r="O81" s="9"/>
    </row>
    <row r="82" spans="1:15" s="11" customFormat="1" ht="34.5" customHeight="1">
      <c r="A82" s="21"/>
      <c r="B82" s="21"/>
      <c r="C82" s="22"/>
      <c r="D82" s="23"/>
      <c r="E82" s="24"/>
      <c r="F82" s="23"/>
      <c r="G82" s="25"/>
      <c r="H82" s="25"/>
      <c r="I82" s="25"/>
      <c r="J82" s="26"/>
      <c r="K82" s="25"/>
      <c r="L82" s="26"/>
      <c r="M82" s="26"/>
      <c r="O82" s="9"/>
    </row>
    <row r="83" spans="1:15" s="11" customFormat="1" ht="34.5" customHeight="1">
      <c r="A83" s="21"/>
      <c r="B83" s="21"/>
      <c r="C83" s="22"/>
      <c r="D83" s="23"/>
      <c r="E83" s="24"/>
      <c r="F83" s="23"/>
      <c r="G83" s="25"/>
      <c r="H83" s="25"/>
      <c r="I83" s="25"/>
      <c r="J83" s="26"/>
      <c r="K83" s="25"/>
      <c r="L83" s="26"/>
      <c r="M83" s="26"/>
      <c r="O83" s="9"/>
    </row>
    <row r="84" spans="1:15" s="11" customFormat="1" ht="34.5" customHeight="1">
      <c r="A84" s="21"/>
      <c r="B84" s="21"/>
      <c r="C84" s="22"/>
      <c r="D84" s="23"/>
      <c r="E84" s="24"/>
      <c r="F84" s="23"/>
      <c r="G84" s="25"/>
      <c r="H84" s="25"/>
      <c r="I84" s="25"/>
      <c r="J84" s="26"/>
      <c r="K84" s="25"/>
      <c r="L84" s="26"/>
      <c r="M84" s="26"/>
      <c r="O84" s="9"/>
    </row>
    <row r="85" spans="1:15" s="11" customFormat="1" ht="34.5" customHeight="1">
      <c r="A85" s="21"/>
      <c r="B85" s="21"/>
      <c r="C85" s="22"/>
      <c r="D85" s="23"/>
      <c r="E85" s="24"/>
      <c r="F85" s="23"/>
      <c r="G85" s="25"/>
      <c r="H85" s="25"/>
      <c r="I85" s="25"/>
      <c r="J85" s="26"/>
      <c r="K85" s="25"/>
      <c r="L85" s="26"/>
      <c r="M85" s="26"/>
      <c r="O85" s="9"/>
    </row>
    <row r="86" spans="1:15" s="11" customFormat="1" ht="34.5" customHeight="1">
      <c r="A86" s="21"/>
      <c r="B86" s="21"/>
      <c r="C86" s="22"/>
      <c r="D86" s="23"/>
      <c r="E86" s="24"/>
      <c r="F86" s="23"/>
      <c r="G86" s="25"/>
      <c r="H86" s="25"/>
      <c r="I86" s="25"/>
      <c r="J86" s="26"/>
      <c r="K86" s="25"/>
      <c r="L86" s="26"/>
      <c r="M86" s="26"/>
      <c r="O86" s="9"/>
    </row>
    <row r="87" spans="1:15" s="11" customFormat="1" ht="34.5" customHeight="1">
      <c r="A87" s="21"/>
      <c r="B87" s="21"/>
      <c r="C87" s="22"/>
      <c r="D87" s="23"/>
      <c r="E87" s="24"/>
      <c r="F87" s="23"/>
      <c r="G87" s="25"/>
      <c r="H87" s="25"/>
      <c r="I87" s="25"/>
      <c r="J87" s="26"/>
      <c r="K87" s="25"/>
      <c r="L87" s="26"/>
      <c r="M87" s="26"/>
      <c r="O87" s="9"/>
    </row>
    <row r="88" spans="1:15" s="11" customFormat="1" ht="34.5" customHeight="1">
      <c r="A88" s="21"/>
      <c r="B88" s="21"/>
      <c r="C88" s="22"/>
      <c r="D88" s="23"/>
      <c r="E88" s="24"/>
      <c r="F88" s="23"/>
      <c r="G88" s="25"/>
      <c r="H88" s="25"/>
      <c r="I88" s="25"/>
      <c r="J88" s="26"/>
      <c r="K88" s="25"/>
      <c r="L88" s="26"/>
      <c r="M88" s="26"/>
      <c r="O88" s="9"/>
    </row>
    <row r="89" spans="1:15" s="11" customFormat="1" ht="34.5" customHeight="1">
      <c r="A89" s="21"/>
      <c r="B89" s="21"/>
      <c r="C89" s="22"/>
      <c r="D89" s="23"/>
      <c r="E89" s="24"/>
      <c r="F89" s="23"/>
      <c r="G89" s="25"/>
      <c r="H89" s="25"/>
      <c r="I89" s="25"/>
      <c r="J89" s="26"/>
      <c r="K89" s="25"/>
      <c r="L89" s="26"/>
      <c r="M89" s="26"/>
      <c r="O89" s="9"/>
    </row>
    <row r="90" spans="1:15" s="11" customFormat="1" ht="34.5" customHeight="1">
      <c r="A90" s="21"/>
      <c r="B90" s="21"/>
      <c r="C90" s="22"/>
      <c r="D90" s="23"/>
      <c r="E90" s="24"/>
      <c r="F90" s="23"/>
      <c r="G90" s="25"/>
      <c r="H90" s="25"/>
      <c r="I90" s="25"/>
      <c r="J90" s="26"/>
      <c r="K90" s="25"/>
      <c r="L90" s="26"/>
      <c r="M90" s="26"/>
      <c r="O90" s="9"/>
    </row>
    <row r="91" spans="1:15" s="11" customFormat="1" ht="34.5" customHeight="1">
      <c r="A91" s="21"/>
      <c r="B91" s="21"/>
      <c r="C91" s="22"/>
      <c r="D91" s="23"/>
      <c r="E91" s="24"/>
      <c r="F91" s="23"/>
      <c r="G91" s="25"/>
      <c r="H91" s="25"/>
      <c r="I91" s="25"/>
      <c r="J91" s="26"/>
      <c r="K91" s="25"/>
      <c r="L91" s="26"/>
      <c r="M91" s="26"/>
      <c r="O91" s="9"/>
    </row>
    <row r="92" spans="1:15" s="11" customFormat="1" ht="34.5" customHeight="1">
      <c r="A92" s="21"/>
      <c r="B92" s="21"/>
      <c r="C92" s="22"/>
      <c r="D92" s="23"/>
      <c r="E92" s="24"/>
      <c r="F92" s="23"/>
      <c r="G92" s="25"/>
      <c r="H92" s="25"/>
      <c r="I92" s="25"/>
      <c r="J92" s="26"/>
      <c r="K92" s="25"/>
      <c r="L92" s="26"/>
      <c r="M92" s="26"/>
      <c r="O92" s="9"/>
    </row>
    <row r="93" spans="1:15" s="11" customFormat="1" ht="34.5" customHeight="1">
      <c r="A93" s="21"/>
      <c r="B93" s="21"/>
      <c r="C93" s="22"/>
      <c r="D93" s="23"/>
      <c r="E93" s="24"/>
      <c r="F93" s="23"/>
      <c r="G93" s="25"/>
      <c r="H93" s="25"/>
      <c r="I93" s="25"/>
      <c r="J93" s="26"/>
      <c r="K93" s="25"/>
      <c r="L93" s="26"/>
      <c r="M93" s="26"/>
      <c r="O93" s="9"/>
    </row>
    <row r="94" spans="1:15" s="11" customFormat="1" ht="34.5" customHeight="1">
      <c r="A94" s="21"/>
      <c r="B94" s="21"/>
      <c r="C94" s="22"/>
      <c r="D94" s="23"/>
      <c r="E94" s="24"/>
      <c r="F94" s="23"/>
      <c r="G94" s="25"/>
      <c r="H94" s="25"/>
      <c r="I94" s="25"/>
      <c r="J94" s="26"/>
      <c r="K94" s="25"/>
      <c r="L94" s="26"/>
      <c r="M94" s="26"/>
      <c r="O94" s="9"/>
    </row>
    <row r="95" spans="1:15" s="11" customFormat="1" ht="34.5" customHeight="1">
      <c r="A95" s="21"/>
      <c r="B95" s="21"/>
      <c r="C95" s="22"/>
      <c r="D95" s="23"/>
      <c r="E95" s="24"/>
      <c r="F95" s="23"/>
      <c r="G95" s="25"/>
      <c r="H95" s="25"/>
      <c r="I95" s="25"/>
      <c r="J95" s="26"/>
      <c r="K95" s="25"/>
      <c r="L95" s="26"/>
      <c r="M95" s="26"/>
      <c r="O95" s="9"/>
    </row>
    <row r="96" spans="1:15" s="11" customFormat="1" ht="34.5" customHeight="1">
      <c r="A96" s="21"/>
      <c r="B96" s="21"/>
      <c r="C96" s="22"/>
      <c r="D96" s="23"/>
      <c r="E96" s="24"/>
      <c r="F96" s="23"/>
      <c r="G96" s="25"/>
      <c r="H96" s="25"/>
      <c r="I96" s="25"/>
      <c r="J96" s="26"/>
      <c r="K96" s="25"/>
      <c r="L96" s="26"/>
      <c r="M96" s="26"/>
      <c r="O96" s="9"/>
    </row>
    <row r="97" spans="1:15" s="11" customFormat="1" ht="34.5" customHeight="1">
      <c r="A97" s="21"/>
      <c r="B97" s="21"/>
      <c r="C97" s="22"/>
      <c r="D97" s="23"/>
      <c r="E97" s="24"/>
      <c r="F97" s="23"/>
      <c r="G97" s="25"/>
      <c r="H97" s="25"/>
      <c r="I97" s="25"/>
      <c r="J97" s="26"/>
      <c r="K97" s="25"/>
      <c r="L97" s="26"/>
      <c r="M97" s="26"/>
      <c r="O97" s="9"/>
    </row>
    <row r="98" spans="1:15" s="11" customFormat="1" ht="34.5" customHeight="1">
      <c r="A98" s="21"/>
      <c r="B98" s="21"/>
      <c r="C98" s="22"/>
      <c r="D98" s="23"/>
      <c r="E98" s="24"/>
      <c r="F98" s="23"/>
      <c r="G98" s="25"/>
      <c r="H98" s="25"/>
      <c r="I98" s="25"/>
      <c r="J98" s="26"/>
      <c r="K98" s="25"/>
      <c r="L98" s="26"/>
      <c r="M98" s="26"/>
      <c r="O98" s="9"/>
    </row>
    <row r="99" spans="1:15" s="11" customFormat="1" ht="34.5" customHeight="1">
      <c r="A99" s="21"/>
      <c r="B99" s="21"/>
      <c r="C99" s="22"/>
      <c r="D99" s="23"/>
      <c r="E99" s="24"/>
      <c r="F99" s="23"/>
      <c r="G99" s="25"/>
      <c r="H99" s="25"/>
      <c r="I99" s="25"/>
      <c r="J99" s="26"/>
      <c r="K99" s="25"/>
      <c r="L99" s="26"/>
      <c r="M99" s="26"/>
      <c r="O99" s="9"/>
    </row>
    <row r="100" spans="1:15" s="11" customFormat="1" ht="34.5" customHeight="1">
      <c r="A100" s="21"/>
      <c r="B100" s="21"/>
      <c r="C100" s="22"/>
      <c r="D100" s="23"/>
      <c r="E100" s="24"/>
      <c r="F100" s="23"/>
      <c r="G100" s="25"/>
      <c r="H100" s="25"/>
      <c r="I100" s="25"/>
      <c r="J100" s="26"/>
      <c r="K100" s="25"/>
      <c r="L100" s="26"/>
      <c r="M100" s="26"/>
      <c r="O100" s="9"/>
    </row>
    <row r="101" spans="1:15" s="11" customFormat="1" ht="34.5" customHeight="1">
      <c r="A101" s="21"/>
      <c r="B101" s="21"/>
      <c r="C101" s="22"/>
      <c r="D101" s="23"/>
      <c r="E101" s="24"/>
      <c r="F101" s="23"/>
      <c r="G101" s="25"/>
      <c r="H101" s="25"/>
      <c r="I101" s="25"/>
      <c r="J101" s="26"/>
      <c r="K101" s="25"/>
      <c r="L101" s="26"/>
      <c r="M101" s="26"/>
      <c r="O101" s="9"/>
    </row>
    <row r="102" spans="1:15" s="11" customFormat="1" ht="34.5" customHeight="1">
      <c r="A102" s="21"/>
      <c r="B102" s="21"/>
      <c r="C102" s="22"/>
      <c r="D102" s="23"/>
      <c r="E102" s="24"/>
      <c r="F102" s="23"/>
      <c r="G102" s="25"/>
      <c r="H102" s="25"/>
      <c r="I102" s="25"/>
      <c r="J102" s="26"/>
      <c r="K102" s="25"/>
      <c r="L102" s="26"/>
      <c r="M102" s="26"/>
      <c r="O102" s="9"/>
    </row>
    <row r="103" spans="1:15" s="11" customFormat="1" ht="34.5" customHeight="1">
      <c r="A103" s="21"/>
      <c r="B103" s="21"/>
      <c r="C103" s="22"/>
      <c r="D103" s="23"/>
      <c r="E103" s="24"/>
      <c r="F103" s="23"/>
      <c r="G103" s="25"/>
      <c r="H103" s="25"/>
      <c r="I103" s="25"/>
      <c r="J103" s="26"/>
      <c r="K103" s="25"/>
      <c r="L103" s="26"/>
      <c r="M103" s="26"/>
      <c r="O103" s="9"/>
    </row>
    <row r="104" spans="1:15" s="11" customFormat="1" ht="34.5" customHeight="1">
      <c r="A104" s="21"/>
      <c r="B104" s="21"/>
      <c r="C104" s="22"/>
      <c r="D104" s="23"/>
      <c r="E104" s="24"/>
      <c r="F104" s="23"/>
      <c r="G104" s="25"/>
      <c r="H104" s="25"/>
      <c r="I104" s="25"/>
      <c r="J104" s="26"/>
      <c r="K104" s="25"/>
      <c r="L104" s="26"/>
      <c r="M104" s="26"/>
      <c r="O104" s="9"/>
    </row>
    <row r="105" spans="1:15" s="11" customFormat="1" ht="34.5" customHeight="1">
      <c r="A105" s="21"/>
      <c r="B105" s="21"/>
      <c r="C105" s="22"/>
      <c r="D105" s="23"/>
      <c r="E105" s="24"/>
      <c r="F105" s="23"/>
      <c r="G105" s="25"/>
      <c r="H105" s="25"/>
      <c r="I105" s="25"/>
      <c r="J105" s="26"/>
      <c r="K105" s="25"/>
      <c r="L105" s="26"/>
      <c r="M105" s="26"/>
      <c r="O105" s="9"/>
    </row>
    <row r="106" spans="1:15" s="11" customFormat="1" ht="34.5" customHeight="1">
      <c r="A106" s="21"/>
      <c r="B106" s="21"/>
      <c r="C106" s="22"/>
      <c r="D106" s="23"/>
      <c r="E106" s="24"/>
      <c r="F106" s="23"/>
      <c r="G106" s="25"/>
      <c r="H106" s="25"/>
      <c r="I106" s="25"/>
      <c r="J106" s="26"/>
      <c r="K106" s="25"/>
      <c r="L106" s="26"/>
      <c r="M106" s="26"/>
      <c r="O106" s="9"/>
    </row>
    <row r="107" spans="1:15" s="11" customFormat="1" ht="34.5" customHeight="1">
      <c r="A107" s="21"/>
      <c r="B107" s="21"/>
      <c r="C107" s="22"/>
      <c r="D107" s="23"/>
      <c r="E107" s="24"/>
      <c r="F107" s="23"/>
      <c r="G107" s="25"/>
      <c r="H107" s="25"/>
      <c r="I107" s="25"/>
      <c r="J107" s="26"/>
      <c r="K107" s="25"/>
      <c r="L107" s="26"/>
      <c r="M107" s="26"/>
      <c r="O107" s="9"/>
    </row>
    <row r="108" spans="1:15" s="11" customFormat="1" ht="34.5" customHeight="1">
      <c r="A108" s="21"/>
      <c r="B108" s="21"/>
      <c r="C108" s="22"/>
      <c r="D108" s="23"/>
      <c r="E108" s="24"/>
      <c r="F108" s="23"/>
      <c r="G108" s="25"/>
      <c r="H108" s="25"/>
      <c r="I108" s="25"/>
      <c r="J108" s="26"/>
      <c r="K108" s="25"/>
      <c r="L108" s="26"/>
      <c r="M108" s="26"/>
      <c r="O108" s="9"/>
    </row>
    <row r="109" spans="1:15" s="11" customFormat="1" ht="34.5" customHeight="1">
      <c r="A109" s="21"/>
      <c r="B109" s="21"/>
      <c r="C109" s="22"/>
      <c r="D109" s="23"/>
      <c r="E109" s="24"/>
      <c r="F109" s="23"/>
      <c r="G109" s="25"/>
      <c r="H109" s="25"/>
      <c r="I109" s="25"/>
      <c r="J109" s="26"/>
      <c r="K109" s="25"/>
      <c r="L109" s="26"/>
      <c r="M109" s="26"/>
      <c r="O109" s="9"/>
    </row>
    <row r="110" spans="1:15" s="11" customFormat="1" ht="34.5" customHeight="1">
      <c r="A110" s="21"/>
      <c r="B110" s="21"/>
      <c r="C110" s="22"/>
      <c r="D110" s="23"/>
      <c r="E110" s="24"/>
      <c r="F110" s="23"/>
      <c r="G110" s="25"/>
      <c r="H110" s="25"/>
      <c r="I110" s="25"/>
      <c r="J110" s="26"/>
      <c r="K110" s="25"/>
      <c r="L110" s="26"/>
      <c r="M110" s="26"/>
      <c r="O110" s="9"/>
    </row>
    <row r="111" spans="1:15" s="11" customFormat="1" ht="34.5" customHeight="1">
      <c r="A111" s="21"/>
      <c r="B111" s="21"/>
      <c r="C111" s="22"/>
      <c r="D111" s="23"/>
      <c r="E111" s="24"/>
      <c r="F111" s="23"/>
      <c r="G111" s="25"/>
      <c r="H111" s="25"/>
      <c r="I111" s="25"/>
      <c r="J111" s="26"/>
      <c r="K111" s="25"/>
      <c r="L111" s="26"/>
      <c r="M111" s="26"/>
      <c r="O111" s="9"/>
    </row>
    <row r="112" spans="1:15" s="11" customFormat="1" ht="34.5" customHeight="1">
      <c r="A112" s="21"/>
      <c r="B112" s="21"/>
      <c r="C112" s="22"/>
      <c r="D112" s="23"/>
      <c r="E112" s="24"/>
      <c r="F112" s="23"/>
      <c r="G112" s="25"/>
      <c r="H112" s="25"/>
      <c r="I112" s="25"/>
      <c r="J112" s="26"/>
      <c r="K112" s="25"/>
      <c r="L112" s="26"/>
      <c r="M112" s="26"/>
      <c r="O112" s="9"/>
    </row>
    <row r="113" spans="1:15" s="11" customFormat="1" ht="34.5" customHeight="1">
      <c r="A113" s="21"/>
      <c r="B113" s="21"/>
      <c r="C113" s="22"/>
      <c r="D113" s="23"/>
      <c r="E113" s="24"/>
      <c r="F113" s="23"/>
      <c r="G113" s="25"/>
      <c r="H113" s="25"/>
      <c r="I113" s="25"/>
      <c r="J113" s="26"/>
      <c r="K113" s="25"/>
      <c r="L113" s="26"/>
      <c r="M113" s="26"/>
      <c r="O113" s="9"/>
    </row>
    <row r="114" spans="1:15" s="11" customFormat="1" ht="34.5" customHeight="1">
      <c r="A114" s="21"/>
      <c r="B114" s="21"/>
      <c r="C114" s="22"/>
      <c r="D114" s="23"/>
      <c r="E114" s="24"/>
      <c r="F114" s="23"/>
      <c r="G114" s="25"/>
      <c r="H114" s="25"/>
      <c r="I114" s="25"/>
      <c r="J114" s="26"/>
      <c r="K114" s="25"/>
      <c r="L114" s="26"/>
      <c r="M114" s="26"/>
      <c r="O114" s="9"/>
    </row>
    <row r="115" spans="1:15" s="11" customFormat="1" ht="34.5" customHeight="1">
      <c r="A115" s="21"/>
      <c r="B115" s="21"/>
      <c r="C115" s="22"/>
      <c r="D115" s="23"/>
      <c r="E115" s="24"/>
      <c r="F115" s="23"/>
      <c r="G115" s="25"/>
      <c r="H115" s="25"/>
      <c r="I115" s="25"/>
      <c r="J115" s="26"/>
      <c r="K115" s="25"/>
      <c r="L115" s="26"/>
      <c r="M115" s="26"/>
      <c r="O115" s="9"/>
    </row>
    <row r="116" spans="1:15" s="11" customFormat="1" ht="34.5" customHeight="1">
      <c r="A116" s="21"/>
      <c r="B116" s="21"/>
      <c r="C116" s="22"/>
      <c r="D116" s="23"/>
      <c r="E116" s="24"/>
      <c r="F116" s="23"/>
      <c r="G116" s="25"/>
      <c r="H116" s="25"/>
      <c r="I116" s="25"/>
      <c r="J116" s="26"/>
      <c r="K116" s="25"/>
      <c r="L116" s="26"/>
      <c r="M116" s="26"/>
      <c r="O116" s="9"/>
    </row>
    <row r="117" spans="1:15" s="11" customFormat="1" ht="34.5" customHeight="1">
      <c r="A117" s="21"/>
      <c r="B117" s="21"/>
      <c r="C117" s="22"/>
      <c r="D117" s="23"/>
      <c r="E117" s="24"/>
      <c r="F117" s="23"/>
      <c r="G117" s="25"/>
      <c r="H117" s="25"/>
      <c r="I117" s="25"/>
      <c r="J117" s="26"/>
      <c r="K117" s="25"/>
      <c r="L117" s="26"/>
      <c r="M117" s="26"/>
      <c r="O117" s="9"/>
    </row>
    <row r="118" spans="1:15" s="11" customFormat="1" ht="34.5" customHeight="1">
      <c r="A118" s="21"/>
      <c r="B118" s="21"/>
      <c r="C118" s="22"/>
      <c r="D118" s="23"/>
      <c r="E118" s="24"/>
      <c r="F118" s="23"/>
      <c r="G118" s="25"/>
      <c r="H118" s="25"/>
      <c r="I118" s="25"/>
      <c r="J118" s="26"/>
      <c r="K118" s="25"/>
      <c r="L118" s="26"/>
      <c r="M118" s="26"/>
      <c r="O118" s="9"/>
    </row>
    <row r="119" spans="1:15" s="11" customFormat="1" ht="34.5" customHeight="1">
      <c r="A119" s="21"/>
      <c r="B119" s="21"/>
      <c r="C119" s="22"/>
      <c r="D119" s="23"/>
      <c r="E119" s="24"/>
      <c r="F119" s="23"/>
      <c r="G119" s="25"/>
      <c r="H119" s="25"/>
      <c r="I119" s="25"/>
      <c r="J119" s="26"/>
      <c r="K119" s="25"/>
      <c r="L119" s="26"/>
      <c r="M119" s="26"/>
      <c r="O119" s="9"/>
    </row>
    <row r="120" spans="1:15" s="11" customFormat="1" ht="34.5" customHeight="1">
      <c r="A120" s="21"/>
      <c r="B120" s="21"/>
      <c r="C120" s="22"/>
      <c r="D120" s="23"/>
      <c r="E120" s="24"/>
      <c r="F120" s="23"/>
      <c r="G120" s="25"/>
      <c r="H120" s="25"/>
      <c r="I120" s="25"/>
      <c r="J120" s="26"/>
      <c r="K120" s="25"/>
      <c r="L120" s="26"/>
      <c r="M120" s="26"/>
      <c r="O120" s="9"/>
    </row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  <row r="1042" s="11" customFormat="1" ht="12.75"/>
    <row r="1043" s="11" customFormat="1" ht="12.75"/>
    <row r="1044" s="11" customFormat="1" ht="12.75"/>
    <row r="1045" s="11" customFormat="1" ht="12.75"/>
    <row r="1046" s="11" customFormat="1" ht="12.75"/>
    <row r="1047" s="11" customFormat="1" ht="12.75"/>
    <row r="1048" s="11" customFormat="1" ht="12.75"/>
    <row r="1049" s="11" customFormat="1" ht="12.75"/>
    <row r="1050" s="11" customFormat="1" ht="12.75"/>
    <row r="1051" s="11" customFormat="1" ht="12.75"/>
    <row r="1052" s="11" customFormat="1" ht="12.75"/>
    <row r="1053" s="11" customFormat="1" ht="12.75"/>
    <row r="1054" s="11" customFormat="1" ht="12.75"/>
    <row r="1055" s="11" customFormat="1" ht="12.75"/>
    <row r="1056" s="11" customFormat="1" ht="12.75"/>
    <row r="1057" s="11" customFormat="1" ht="12.75"/>
    <row r="1058" s="11" customFormat="1" ht="12.75"/>
    <row r="1059" s="11" customFormat="1" ht="12.75"/>
    <row r="1060" s="11" customFormat="1" ht="12.75"/>
    <row r="1061" s="11" customFormat="1" ht="12.75"/>
    <row r="1062" s="11" customFormat="1" ht="12.75"/>
    <row r="1063" s="11" customFormat="1" ht="12.75"/>
    <row r="1064" s="11" customFormat="1" ht="12.75"/>
    <row r="1065" s="11" customFormat="1" ht="12.75"/>
    <row r="1066" s="11" customFormat="1" ht="12.75"/>
    <row r="1067" s="11" customFormat="1" ht="12.75"/>
    <row r="1068" s="11" customFormat="1" ht="12.75"/>
    <row r="1069" s="11" customFormat="1" ht="12.75"/>
    <row r="1070" s="11" customFormat="1" ht="12.75"/>
    <row r="1071" s="11" customFormat="1" ht="12.75"/>
    <row r="1072" s="11" customFormat="1" ht="12.75"/>
    <row r="1073" s="11" customFormat="1" ht="12.75"/>
    <row r="1074" s="11" customFormat="1" ht="12.75"/>
    <row r="1075" s="11" customFormat="1" ht="12.75"/>
    <row r="1076" s="11" customFormat="1" ht="12.75"/>
    <row r="1077" s="11" customFormat="1" ht="12.75"/>
    <row r="1078" s="11" customFormat="1" ht="12.75"/>
    <row r="1079" s="11" customFormat="1" ht="12.75"/>
    <row r="1080" s="11" customFormat="1" ht="12.75"/>
    <row r="1081" s="11" customFormat="1" ht="12.75"/>
    <row r="1082" s="11" customFormat="1" ht="12.75"/>
    <row r="1083" s="11" customFormat="1" ht="12.75"/>
    <row r="1084" s="11" customFormat="1" ht="12.75"/>
    <row r="1085" s="11" customFormat="1" ht="12.75"/>
    <row r="1086" s="11" customFormat="1" ht="12.75"/>
    <row r="1087" s="11" customFormat="1" ht="12.75"/>
    <row r="1088" s="11" customFormat="1" ht="12.75"/>
    <row r="1089" s="11" customFormat="1" ht="12.75"/>
    <row r="1090" s="11" customFormat="1" ht="12.75"/>
    <row r="1091" s="11" customFormat="1" ht="12.75"/>
    <row r="1092" s="11" customFormat="1" ht="12.75"/>
    <row r="1093" s="11" customFormat="1" ht="12.75"/>
    <row r="1094" s="11" customFormat="1" ht="12.75"/>
    <row r="1095" s="11" customFormat="1" ht="12.75"/>
    <row r="1096" s="11" customFormat="1" ht="12.75"/>
    <row r="1097" s="11" customFormat="1" ht="12.75"/>
    <row r="1098" s="11" customFormat="1" ht="12.75"/>
    <row r="1099" s="11" customFormat="1" ht="12.75"/>
    <row r="1100" s="11" customFormat="1" ht="12.75"/>
    <row r="1101" s="11" customFormat="1" ht="12.75"/>
    <row r="1102" s="11" customFormat="1" ht="12.75"/>
    <row r="1103" s="11" customFormat="1" ht="12.75"/>
    <row r="1104" s="11" customFormat="1" ht="12.75"/>
    <row r="1105" s="11" customFormat="1" ht="12.75"/>
    <row r="1106" s="11" customFormat="1" ht="12.75"/>
    <row r="1107" s="11" customFormat="1" ht="12.75"/>
    <row r="1108" s="11" customFormat="1" ht="12.75"/>
    <row r="1109" s="11" customFormat="1" ht="12.75"/>
    <row r="1110" s="11" customFormat="1" ht="12.75"/>
    <row r="1111" s="11" customFormat="1" ht="12.75"/>
    <row r="1112" s="11" customFormat="1" ht="12.75"/>
    <row r="1113" s="11" customFormat="1" ht="12.75"/>
    <row r="1114" s="11" customFormat="1" ht="12.75"/>
    <row r="1115" s="11" customFormat="1" ht="12.75"/>
    <row r="1116" s="11" customFormat="1" ht="12.75"/>
    <row r="1117" s="11" customFormat="1" ht="12.75"/>
    <row r="1118" s="11" customFormat="1" ht="12.75"/>
    <row r="1119" s="11" customFormat="1" ht="12.75"/>
    <row r="1120" s="11" customFormat="1" ht="12.75"/>
    <row r="1121" s="11" customFormat="1" ht="12.75"/>
    <row r="1122" s="11" customFormat="1" ht="12.75"/>
    <row r="1123" s="11" customFormat="1" ht="12.75"/>
    <row r="1124" s="11" customFormat="1" ht="12.75"/>
    <row r="1125" s="11" customFormat="1" ht="12.75"/>
    <row r="1126" s="11" customFormat="1" ht="12.75"/>
    <row r="1127" s="11" customFormat="1" ht="12.75"/>
    <row r="1128" s="11" customFormat="1" ht="12.75"/>
    <row r="1129" s="11" customFormat="1" ht="12.75"/>
    <row r="1130" s="11" customFormat="1" ht="12.75"/>
    <row r="1131" s="11" customFormat="1" ht="12.75"/>
    <row r="1132" s="11" customFormat="1" ht="12.75"/>
    <row r="1133" s="11" customFormat="1" ht="12.75"/>
    <row r="1134" s="11" customFormat="1" ht="12.75"/>
    <row r="1135" s="11" customFormat="1" ht="12.75"/>
    <row r="1136" s="11" customFormat="1" ht="12.75"/>
    <row r="1137" s="11" customFormat="1" ht="12.75"/>
    <row r="1138" s="11" customFormat="1" ht="12.75"/>
    <row r="1139" s="11" customFormat="1" ht="12.75"/>
    <row r="1140" s="11" customFormat="1" ht="12.75"/>
    <row r="1141" s="11" customFormat="1" ht="12.75"/>
    <row r="1142" s="11" customFormat="1" ht="12.75"/>
    <row r="1143" s="11" customFormat="1" ht="12.75"/>
    <row r="1144" s="11" customFormat="1" ht="12.75"/>
    <row r="1145" s="11" customFormat="1" ht="12.75"/>
    <row r="1146" s="11" customFormat="1" ht="12.75"/>
    <row r="1147" s="11" customFormat="1" ht="12.75"/>
    <row r="1148" s="11" customFormat="1" ht="12.75"/>
    <row r="1149" s="11" customFormat="1" ht="12.75"/>
    <row r="1150" s="11" customFormat="1" ht="12.75"/>
    <row r="1151" s="11" customFormat="1" ht="12.75"/>
    <row r="1152" s="11" customFormat="1" ht="12.75"/>
    <row r="1153" s="11" customFormat="1" ht="12.75"/>
    <row r="1154" s="11" customFormat="1" ht="12.75"/>
    <row r="1155" s="11" customFormat="1" ht="12.75"/>
    <row r="1156" s="11" customFormat="1" ht="12.75"/>
    <row r="1157" s="11" customFormat="1" ht="12.75"/>
    <row r="1158" s="11" customFormat="1" ht="12.75"/>
    <row r="1159" s="11" customFormat="1" ht="12.7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  <row r="1168" s="11" customFormat="1" ht="12.75"/>
    <row r="1169" s="11" customFormat="1" ht="12.75"/>
    <row r="1170" s="11" customFormat="1" ht="12.75"/>
    <row r="1171" s="11" customFormat="1" ht="12.75"/>
    <row r="1172" s="11" customFormat="1" ht="12.75"/>
    <row r="1173" s="11" customFormat="1" ht="12.75"/>
    <row r="1174" s="11" customFormat="1" ht="12.75"/>
    <row r="1175" s="11" customFormat="1" ht="12.75"/>
    <row r="1176" s="11" customFormat="1" ht="12.75"/>
    <row r="1177" s="11" customFormat="1" ht="12.75"/>
    <row r="1178" s="11" customFormat="1" ht="12.75"/>
    <row r="1179" s="11" customFormat="1" ht="12.75"/>
    <row r="1180" s="11" customFormat="1" ht="12.75"/>
    <row r="1181" s="11" customFormat="1" ht="12.75"/>
    <row r="1182" s="11" customFormat="1" ht="12.75"/>
    <row r="1183" s="11" customFormat="1" ht="12.75"/>
    <row r="1184" s="11" customFormat="1" ht="12.75"/>
    <row r="1185" s="11" customFormat="1" ht="12.75"/>
    <row r="1186" s="11" customFormat="1" ht="12.75"/>
    <row r="1187" s="11" customFormat="1" ht="12.75"/>
    <row r="1188" s="11" customFormat="1" ht="12.75"/>
    <row r="1189" s="11" customFormat="1" ht="12.75"/>
    <row r="1190" s="11" customFormat="1" ht="12.75"/>
    <row r="1191" s="11" customFormat="1" ht="12.75"/>
    <row r="1192" s="11" customFormat="1" ht="12.75"/>
    <row r="1193" s="11" customFormat="1" ht="12.75"/>
    <row r="1194" s="11" customFormat="1" ht="12.75"/>
    <row r="1195" s="11" customFormat="1" ht="12.75"/>
    <row r="1196" s="11" customFormat="1" ht="12.75"/>
    <row r="1197" s="11" customFormat="1" ht="12.75"/>
    <row r="1198" s="11" customFormat="1" ht="12.75"/>
    <row r="1199" s="11" customFormat="1" ht="12.75"/>
    <row r="1200" s="11" customFormat="1" ht="12.75"/>
    <row r="1201" s="11" customFormat="1" ht="12.75"/>
    <row r="1202" s="11" customFormat="1" ht="12.75"/>
    <row r="1203" s="11" customFormat="1" ht="12.75"/>
    <row r="1204" s="11" customFormat="1" ht="12.75"/>
    <row r="1205" s="11" customFormat="1" ht="12.75"/>
    <row r="1206" s="11" customFormat="1" ht="12.75"/>
    <row r="1207" s="11" customFormat="1" ht="12.75"/>
    <row r="1208" s="11" customFormat="1" ht="12.75"/>
    <row r="1209" s="11" customFormat="1" ht="12.75"/>
    <row r="1210" s="11" customFormat="1" ht="12.75"/>
    <row r="1211" s="11" customFormat="1" ht="12.75"/>
    <row r="1212" s="11" customFormat="1" ht="12.75"/>
    <row r="1213" s="11" customFormat="1" ht="12.75"/>
    <row r="1214" s="11" customFormat="1" ht="12.75"/>
    <row r="1215" s="11" customFormat="1" ht="12.75"/>
    <row r="1216" s="11" customFormat="1" ht="12.75"/>
    <row r="1217" s="11" customFormat="1" ht="12.75"/>
    <row r="1218" s="11" customFormat="1" ht="12.75"/>
    <row r="1219" s="11" customFormat="1" ht="12.75"/>
    <row r="1220" s="11" customFormat="1" ht="12.75"/>
    <row r="1221" s="11" customFormat="1" ht="12.75"/>
    <row r="1222" s="11" customFormat="1" ht="12.75"/>
    <row r="1223" s="11" customFormat="1" ht="12.75"/>
    <row r="1224" s="11" customFormat="1" ht="12.75"/>
    <row r="1225" s="11" customFormat="1" ht="12.75"/>
    <row r="1226" s="11" customFormat="1" ht="12.75"/>
    <row r="1227" s="11" customFormat="1" ht="12.75"/>
    <row r="1228" s="11" customFormat="1" ht="12.75"/>
    <row r="1229" s="11" customFormat="1" ht="12.75"/>
    <row r="1230" s="11" customFormat="1" ht="12.75"/>
    <row r="1231" s="11" customFormat="1" ht="12.75"/>
    <row r="1232" s="11" customFormat="1" ht="12.75"/>
    <row r="1233" s="11" customFormat="1" ht="12.75"/>
    <row r="1234" s="11" customFormat="1" ht="12.75"/>
    <row r="1235" s="11" customFormat="1" ht="12.75"/>
    <row r="1236" s="11" customFormat="1" ht="12.75"/>
    <row r="1237" s="11" customFormat="1" ht="12.75"/>
    <row r="1238" s="11" customFormat="1" ht="12.75"/>
    <row r="1239" s="11" customFormat="1" ht="12.75"/>
    <row r="1240" s="11" customFormat="1" ht="12.75"/>
    <row r="1241" s="11" customFormat="1" ht="12.75"/>
    <row r="1242" s="11" customFormat="1" ht="12.75"/>
    <row r="1243" s="11" customFormat="1" ht="12.75"/>
    <row r="1244" s="11" customFormat="1" ht="12.75"/>
    <row r="1245" s="11" customFormat="1" ht="12.75"/>
    <row r="1246" s="11" customFormat="1" ht="12.75"/>
    <row r="1247" s="11" customFormat="1" ht="12.75"/>
    <row r="1248" s="11" customFormat="1" ht="12.75"/>
    <row r="1249" s="11" customFormat="1" ht="12.75"/>
    <row r="1250" s="11" customFormat="1" ht="12.75"/>
    <row r="1251" s="11" customFormat="1" ht="12.75"/>
    <row r="1252" s="11" customFormat="1" ht="12.75"/>
    <row r="1253" s="11" customFormat="1" ht="12.75"/>
    <row r="1254" s="11" customFormat="1" ht="12.75"/>
    <row r="1255" s="11" customFormat="1" ht="12.75"/>
    <row r="1256" s="11" customFormat="1" ht="12.75"/>
    <row r="1257" s="11" customFormat="1" ht="12.75"/>
    <row r="1258" s="11" customFormat="1" ht="12.75"/>
    <row r="1259" s="11" customFormat="1" ht="12.75"/>
    <row r="1260" s="11" customFormat="1" ht="12.75"/>
    <row r="1261" s="11" customFormat="1" ht="12.75"/>
    <row r="1262" s="11" customFormat="1" ht="12.75"/>
    <row r="1263" s="11" customFormat="1" ht="12.75"/>
    <row r="1264" s="11" customFormat="1" ht="12.75"/>
    <row r="1265" s="11" customFormat="1" ht="12.75"/>
    <row r="1266" s="11" customFormat="1" ht="12.75"/>
    <row r="1267" s="11" customFormat="1" ht="12.75"/>
    <row r="1268" s="11" customFormat="1" ht="12.75"/>
    <row r="1269" s="11" customFormat="1" ht="12.75"/>
    <row r="1270" s="11" customFormat="1" ht="12.75"/>
    <row r="1271" s="11" customFormat="1" ht="12.75"/>
    <row r="1272" s="11" customFormat="1" ht="12.75"/>
    <row r="1273" s="11" customFormat="1" ht="12.75"/>
    <row r="1274" s="11" customFormat="1" ht="12.75"/>
    <row r="1275" s="11" customFormat="1" ht="12.75"/>
    <row r="1276" s="11" customFormat="1" ht="12.75"/>
    <row r="1277" s="11" customFormat="1" ht="12.75"/>
    <row r="1278" s="11" customFormat="1" ht="12.75"/>
    <row r="1279" s="11" customFormat="1" ht="12.75"/>
    <row r="1280" s="11" customFormat="1" ht="12.75"/>
    <row r="1281" s="11" customFormat="1" ht="12.75"/>
    <row r="1282" s="11" customFormat="1" ht="12.75"/>
    <row r="1283" s="11" customFormat="1" ht="12.75"/>
    <row r="1284" s="11" customFormat="1" ht="12.75"/>
    <row r="1285" s="11" customFormat="1" ht="12.75"/>
    <row r="1286" s="11" customFormat="1" ht="12.75"/>
    <row r="1287" s="11" customFormat="1" ht="12.75"/>
    <row r="1288" s="11" customFormat="1" ht="12.75"/>
    <row r="1289" s="11" customFormat="1" ht="12.75"/>
    <row r="1290" s="11" customFormat="1" ht="12.75"/>
    <row r="1291" s="11" customFormat="1" ht="12.75"/>
    <row r="1292" s="11" customFormat="1" ht="12.75"/>
    <row r="1293" s="11" customFormat="1" ht="12.75"/>
    <row r="1294" s="11" customFormat="1" ht="12.75"/>
    <row r="1295" s="11" customFormat="1" ht="12.75"/>
    <row r="1296" s="11" customFormat="1" ht="12.75"/>
    <row r="1297" s="11" customFormat="1" ht="12.75"/>
    <row r="1298" s="11" customFormat="1" ht="12.75"/>
    <row r="1299" s="11" customFormat="1" ht="12.75"/>
    <row r="1300" s="11" customFormat="1" ht="12.75"/>
    <row r="1301" s="11" customFormat="1" ht="12.75"/>
    <row r="1302" s="11" customFormat="1" ht="12.75"/>
    <row r="1303" s="11" customFormat="1" ht="12.75"/>
    <row r="1304" s="11" customFormat="1" ht="12.75"/>
    <row r="1305" s="11" customFormat="1" ht="12.75"/>
    <row r="1306" s="11" customFormat="1" ht="12.75"/>
    <row r="1307" s="11" customFormat="1" ht="12.75"/>
    <row r="1308" s="11" customFormat="1" ht="12.75"/>
    <row r="1309" s="11" customFormat="1" ht="12.75"/>
    <row r="1310" s="11" customFormat="1" ht="12.75"/>
    <row r="1311" s="11" customFormat="1" ht="12.75"/>
    <row r="1312" s="11" customFormat="1" ht="12.75"/>
    <row r="1313" s="11" customFormat="1" ht="12.75"/>
    <row r="1314" s="11" customFormat="1" ht="12.75"/>
    <row r="1315" s="11" customFormat="1" ht="12.75"/>
    <row r="1316" s="11" customFormat="1" ht="12.75"/>
    <row r="1317" s="11" customFormat="1" ht="12.75"/>
    <row r="1318" s="11" customFormat="1" ht="12.75"/>
    <row r="1319" s="11" customFormat="1" ht="12.75"/>
    <row r="1320" s="11" customFormat="1" ht="12.75"/>
    <row r="1321" s="11" customFormat="1" ht="12.75"/>
    <row r="1322" s="11" customFormat="1" ht="12.75"/>
    <row r="1323" s="11" customFormat="1" ht="12.75"/>
    <row r="1324" s="11" customFormat="1" ht="12.75"/>
    <row r="1325" s="11" customFormat="1" ht="12.75"/>
    <row r="1326" s="11" customFormat="1" ht="12.75"/>
    <row r="1327" s="11" customFormat="1" ht="12.75"/>
    <row r="1328" s="11" customFormat="1" ht="12.75"/>
    <row r="1329" s="11" customFormat="1" ht="12.75"/>
    <row r="1330" s="11" customFormat="1" ht="12.75"/>
    <row r="1331" s="11" customFormat="1" ht="12.75"/>
    <row r="1332" s="11" customFormat="1" ht="12.75"/>
    <row r="1333" s="11" customFormat="1" ht="12.75"/>
    <row r="1334" s="11" customFormat="1" ht="12.75"/>
    <row r="1335" s="11" customFormat="1" ht="12.75"/>
    <row r="1336" s="11" customFormat="1" ht="12.75"/>
    <row r="1337" s="11" customFormat="1" ht="12.75"/>
    <row r="1338" s="11" customFormat="1" ht="12.75"/>
    <row r="1339" s="11" customFormat="1" ht="12.75"/>
    <row r="1340" s="11" customFormat="1" ht="12.75"/>
    <row r="1341" s="11" customFormat="1" ht="12.75"/>
    <row r="1342" s="11" customFormat="1" ht="12.75"/>
    <row r="1343" s="11" customFormat="1" ht="12.75"/>
    <row r="1344" s="11" customFormat="1" ht="12.75"/>
    <row r="1345" s="11" customFormat="1" ht="12.75"/>
    <row r="1346" s="11" customFormat="1" ht="12.75"/>
    <row r="1347" s="11" customFormat="1" ht="12.75"/>
    <row r="1348" s="11" customFormat="1" ht="12.75"/>
    <row r="1349" s="11" customFormat="1" ht="12.75"/>
    <row r="1350" s="11" customFormat="1" ht="12.75"/>
    <row r="1351" s="11" customFormat="1" ht="12.75"/>
    <row r="1352" s="11" customFormat="1" ht="12.75"/>
    <row r="1353" s="11" customFormat="1" ht="12.75"/>
    <row r="1354" s="11" customFormat="1" ht="12.75"/>
    <row r="1355" s="11" customFormat="1" ht="12.75"/>
    <row r="1356" s="11" customFormat="1" ht="12.75"/>
    <row r="1357" s="11" customFormat="1" ht="12.75"/>
    <row r="1358" s="11" customFormat="1" ht="12.75"/>
    <row r="1359" s="11" customFormat="1" ht="12.75"/>
    <row r="1360" s="11" customFormat="1" ht="12.75"/>
    <row r="1361" s="11" customFormat="1" ht="12.75"/>
    <row r="1362" s="11" customFormat="1" ht="12.75"/>
    <row r="1363" s="11" customFormat="1" ht="12.75"/>
    <row r="1364" s="11" customFormat="1" ht="12.75"/>
    <row r="1365" s="11" customFormat="1" ht="12.75"/>
    <row r="1366" s="11" customFormat="1" ht="12.75"/>
    <row r="1367" s="11" customFormat="1" ht="12.75"/>
    <row r="1368" s="11" customFormat="1" ht="12.75"/>
    <row r="1369" s="11" customFormat="1" ht="12.75"/>
    <row r="1370" s="11" customFormat="1" ht="12.75"/>
    <row r="1371" s="11" customFormat="1" ht="12.75"/>
    <row r="1372" s="11" customFormat="1" ht="12.75"/>
    <row r="1373" s="11" customFormat="1" ht="12.75"/>
    <row r="1374" s="11" customFormat="1" ht="12.75"/>
    <row r="1375" s="11" customFormat="1" ht="12.75"/>
    <row r="1376" s="11" customFormat="1" ht="12.75"/>
    <row r="1377" s="11" customFormat="1" ht="12.75"/>
    <row r="1378" s="11" customFormat="1" ht="12.75"/>
    <row r="1379" s="11" customFormat="1" ht="12.75"/>
    <row r="1380" s="11" customFormat="1" ht="12.75"/>
    <row r="1381" s="11" customFormat="1" ht="12.75"/>
    <row r="1382" s="11" customFormat="1" ht="12.75"/>
    <row r="1383" s="11" customFormat="1" ht="12.75"/>
    <row r="1384" s="11" customFormat="1" ht="12.75"/>
    <row r="1385" s="11" customFormat="1" ht="12.75"/>
    <row r="1386" s="11" customFormat="1" ht="12.75"/>
    <row r="1387" s="11" customFormat="1" ht="12.75"/>
    <row r="1388" s="11" customFormat="1" ht="12.75"/>
    <row r="1389" s="11" customFormat="1" ht="12.75"/>
    <row r="1390" s="11" customFormat="1" ht="12.75"/>
    <row r="1391" s="11" customFormat="1" ht="12.75"/>
    <row r="1392" s="11" customFormat="1" ht="12.75"/>
    <row r="1393" s="11" customFormat="1" ht="12.75"/>
    <row r="1394" s="11" customFormat="1" ht="12.75"/>
    <row r="1395" s="11" customFormat="1" ht="12.75"/>
    <row r="1396" s="11" customFormat="1" ht="12.75"/>
    <row r="1397" s="11" customFormat="1" ht="12.75"/>
    <row r="1398" s="11" customFormat="1" ht="12.75"/>
    <row r="1399" s="11" customFormat="1" ht="12.75"/>
    <row r="1400" s="11" customFormat="1" ht="12.75"/>
    <row r="1401" s="11" customFormat="1" ht="12.75"/>
    <row r="1402" s="11" customFormat="1" ht="12.75"/>
    <row r="1403" s="11" customFormat="1" ht="12.75"/>
    <row r="1404" s="11" customFormat="1" ht="12.75"/>
    <row r="1405" s="11" customFormat="1" ht="12.75"/>
    <row r="1406" s="11" customFormat="1" ht="12.75"/>
    <row r="1407" s="11" customFormat="1" ht="12.75"/>
    <row r="1408" s="11" customFormat="1" ht="12.75"/>
    <row r="1409" s="11" customFormat="1" ht="12.75"/>
    <row r="1410" s="11" customFormat="1" ht="12.75"/>
    <row r="1411" s="11" customFormat="1" ht="12.75"/>
    <row r="1412" s="11" customFormat="1" ht="12.75"/>
    <row r="1413" s="11" customFormat="1" ht="12.75"/>
    <row r="1414" s="11" customFormat="1" ht="12.75"/>
    <row r="1415" s="11" customFormat="1" ht="12.75"/>
    <row r="1416" s="11" customFormat="1" ht="12.75"/>
    <row r="1417" s="11" customFormat="1" ht="12.75"/>
    <row r="1418" s="11" customFormat="1" ht="12.75"/>
    <row r="1419" s="11" customFormat="1" ht="12.75"/>
    <row r="1420" s="11" customFormat="1" ht="12.75"/>
    <row r="1421" s="11" customFormat="1" ht="12.75"/>
    <row r="1422" s="11" customFormat="1" ht="12.75"/>
    <row r="1423" s="11" customFormat="1" ht="12.75"/>
    <row r="1424" s="11" customFormat="1" ht="12.75"/>
    <row r="1425" s="11" customFormat="1" ht="12.75"/>
    <row r="1426" s="11" customFormat="1" ht="12.75"/>
    <row r="1427" s="11" customFormat="1" ht="12.75"/>
    <row r="1428" s="11" customFormat="1" ht="12.75"/>
    <row r="1429" s="11" customFormat="1" ht="12.75"/>
    <row r="1430" s="11" customFormat="1" ht="12.75"/>
    <row r="1431" s="11" customFormat="1" ht="12.75"/>
    <row r="1432" s="11" customFormat="1" ht="12.75"/>
    <row r="1433" s="11" customFormat="1" ht="12.75"/>
    <row r="1434" s="11" customFormat="1" ht="12.75"/>
    <row r="1435" s="11" customFormat="1" ht="12.75"/>
    <row r="1436" s="11" customFormat="1" ht="12.75"/>
    <row r="1437" s="11" customFormat="1" ht="12.75"/>
    <row r="1438" s="11" customFormat="1" ht="12.75"/>
    <row r="1439" s="11" customFormat="1" ht="12.75"/>
    <row r="1440" s="11" customFormat="1" ht="12.75"/>
    <row r="1441" s="11" customFormat="1" ht="12.75"/>
    <row r="1442" s="11" customFormat="1" ht="12.75"/>
    <row r="1443" s="11" customFormat="1" ht="12.75"/>
    <row r="1444" s="11" customFormat="1" ht="12.75"/>
    <row r="1445" s="11" customFormat="1" ht="12.75"/>
    <row r="1446" s="11" customFormat="1" ht="12.75"/>
    <row r="1447" s="11" customFormat="1" ht="12.75"/>
    <row r="1448" s="11" customFormat="1" ht="12.75"/>
    <row r="1449" s="11" customFormat="1" ht="12.75"/>
    <row r="1450" s="11" customFormat="1" ht="12.75"/>
    <row r="1451" s="11" customFormat="1" ht="12.75"/>
    <row r="1452" s="11" customFormat="1" ht="12.75"/>
    <row r="1453" s="11" customFormat="1" ht="12.75"/>
    <row r="1454" s="11" customFormat="1" ht="12.75"/>
    <row r="1455" s="11" customFormat="1" ht="12.75"/>
    <row r="1456" s="11" customFormat="1" ht="12.75"/>
    <row r="1457" s="11" customFormat="1" ht="12.75"/>
    <row r="1458" s="11" customFormat="1" ht="12.75"/>
    <row r="1459" s="11" customFormat="1" ht="12.75"/>
    <row r="1460" s="11" customFormat="1" ht="12.75"/>
    <row r="1461" s="11" customFormat="1" ht="12.75"/>
    <row r="1462" s="11" customFormat="1" ht="12.75"/>
    <row r="1463" s="11" customFormat="1" ht="12.75"/>
    <row r="1464" s="11" customFormat="1" ht="12.75"/>
    <row r="1465" s="11" customFormat="1" ht="12.75"/>
    <row r="1466" s="11" customFormat="1" ht="12.75"/>
    <row r="1467" s="11" customFormat="1" ht="12.75"/>
    <row r="1468" s="11" customFormat="1" ht="12.75"/>
    <row r="1469" s="11" customFormat="1" ht="12.75"/>
    <row r="1470" s="11" customFormat="1" ht="12.75"/>
    <row r="1471" s="11" customFormat="1" ht="12.75"/>
    <row r="1472" s="11" customFormat="1" ht="12.75"/>
    <row r="1473" s="11" customFormat="1" ht="12.75"/>
    <row r="1474" s="11" customFormat="1" ht="12.75"/>
    <row r="1475" s="11" customFormat="1" ht="12.75"/>
    <row r="1476" s="11" customFormat="1" ht="12.75"/>
    <row r="1477" s="11" customFormat="1" ht="12.75"/>
    <row r="1478" s="11" customFormat="1" ht="12.75"/>
    <row r="1479" s="11" customFormat="1" ht="12.75"/>
    <row r="1480" s="11" customFormat="1" ht="12.75"/>
    <row r="1481" s="11" customFormat="1" ht="12.75"/>
    <row r="1482" s="11" customFormat="1" ht="12.75"/>
    <row r="1483" s="11" customFormat="1" ht="12.75"/>
    <row r="1484" s="11" customFormat="1" ht="12.75"/>
    <row r="1485" s="11" customFormat="1" ht="12.75"/>
    <row r="1486" s="11" customFormat="1" ht="12.75"/>
    <row r="1487" s="11" customFormat="1" ht="12.75"/>
    <row r="1488" s="11" customFormat="1" ht="12.75"/>
    <row r="1489" s="11" customFormat="1" ht="12.75"/>
    <row r="1490" s="11" customFormat="1" ht="12.75"/>
    <row r="1491" s="11" customFormat="1" ht="12.75"/>
    <row r="1492" s="11" customFormat="1" ht="12.75"/>
    <row r="1493" s="11" customFormat="1" ht="12.75"/>
    <row r="1494" s="11" customFormat="1" ht="12.75"/>
    <row r="1495" s="11" customFormat="1" ht="12.75"/>
    <row r="1496" s="11" customFormat="1" ht="12.75"/>
    <row r="1497" s="11" customFormat="1" ht="12.75"/>
    <row r="1498" s="11" customFormat="1" ht="12.75"/>
    <row r="1499" s="11" customFormat="1" ht="12.75"/>
    <row r="1500" s="11" customFormat="1" ht="12.75"/>
    <row r="1501" s="11" customFormat="1" ht="12.75"/>
    <row r="1502" s="11" customFormat="1" ht="12.75"/>
    <row r="1503" s="11" customFormat="1" ht="12.75"/>
    <row r="1504" s="11" customFormat="1" ht="12.75"/>
    <row r="1505" s="11" customFormat="1" ht="12.75"/>
    <row r="1506" s="11" customFormat="1" ht="12.75"/>
    <row r="1507" s="11" customFormat="1" ht="12.75"/>
    <row r="1508" s="11" customFormat="1" ht="12.75"/>
    <row r="1509" s="11" customFormat="1" ht="12.75"/>
    <row r="1510" s="11" customFormat="1" ht="12.75"/>
    <row r="1511" s="11" customFormat="1" ht="12.75"/>
    <row r="1512" s="11" customFormat="1" ht="12.75"/>
    <row r="1513" s="11" customFormat="1" ht="12.75"/>
    <row r="1514" s="11" customFormat="1" ht="12.75"/>
    <row r="1515" s="11" customFormat="1" ht="12.75"/>
    <row r="1516" s="11" customFormat="1" ht="12.75"/>
    <row r="1517" s="11" customFormat="1" ht="12.75"/>
    <row r="1518" s="11" customFormat="1" ht="12.75"/>
    <row r="1519" s="11" customFormat="1" ht="12.75"/>
    <row r="1520" s="11" customFormat="1" ht="12.75"/>
    <row r="1521" s="11" customFormat="1" ht="12.75"/>
    <row r="1522" s="11" customFormat="1" ht="12.75"/>
    <row r="1523" s="11" customFormat="1" ht="12.75"/>
    <row r="1524" s="11" customFormat="1" ht="12.75"/>
    <row r="1525" s="11" customFormat="1" ht="12.75"/>
    <row r="1526" s="11" customFormat="1" ht="12.75"/>
    <row r="1527" s="11" customFormat="1" ht="12.75"/>
    <row r="1528" s="11" customFormat="1" ht="12.75"/>
    <row r="1529" s="11" customFormat="1" ht="12.75"/>
    <row r="1530" s="11" customFormat="1" ht="12.75"/>
    <row r="1531" s="11" customFormat="1" ht="12.75"/>
    <row r="1532" s="11" customFormat="1" ht="12.75"/>
    <row r="1533" s="11" customFormat="1" ht="12.75"/>
    <row r="1534" s="11" customFormat="1" ht="12.75"/>
    <row r="1535" s="11" customFormat="1" ht="12.75"/>
    <row r="1536" s="11" customFormat="1" ht="12.75"/>
    <row r="1537" s="11" customFormat="1" ht="12.75"/>
    <row r="1538" s="11" customFormat="1" ht="12.75"/>
    <row r="1539" s="11" customFormat="1" ht="12.75"/>
    <row r="1540" s="11" customFormat="1" ht="12.75"/>
    <row r="1541" s="11" customFormat="1" ht="12.75"/>
    <row r="1542" s="11" customFormat="1" ht="12.75"/>
    <row r="1543" s="11" customFormat="1" ht="12.75"/>
    <row r="1544" s="11" customFormat="1" ht="12.75"/>
    <row r="1545" s="11" customFormat="1" ht="12.75"/>
    <row r="1546" s="11" customFormat="1" ht="12.75"/>
    <row r="1547" s="11" customFormat="1" ht="12.75"/>
  </sheetData>
  <sheetProtection/>
  <autoFilter ref="F1:F1547"/>
  <mergeCells count="12">
    <mergeCell ref="J5:J6"/>
    <mergeCell ref="D5:E5"/>
    <mergeCell ref="G5:G6"/>
    <mergeCell ref="H5:I5"/>
    <mergeCell ref="A1:M1"/>
    <mergeCell ref="A3:M3"/>
    <mergeCell ref="K5:K6"/>
    <mergeCell ref="L5:M5"/>
    <mergeCell ref="A5:A6"/>
    <mergeCell ref="C5:C6"/>
    <mergeCell ref="F5:F6"/>
    <mergeCell ref="B5:B6"/>
  </mergeCells>
  <dataValidations count="2">
    <dataValidation type="list" allowBlank="1" showInputMessage="1" showErrorMessage="1" sqref="K7:K15 K38:K41 K22:K36 K17:K20">
      <formula1>"SF,PP,PD,PE"</formula1>
    </dataValidation>
    <dataValidation type="list" allowBlank="1" showInputMessage="1" showErrorMessage="1" sqref="G7:G15 G38 G40:G41 G22:G36 G17:G20">
      <formula1>"MIS,CPA,ADN,COP,VAB,URB,AMB"</formula1>
    </dataValidation>
  </dataValidations>
  <printOptions horizontalCentered="1"/>
  <pageMargins left="0.62" right="0.5" top="0.49" bottom="0.76" header="0.37" footer="0.5118110236220472"/>
  <pageSetup blackAndWhite="1" horizontalDpi="600" verticalDpi="600" orientation="landscape" paperSize="9" scale="85" r:id="rId3"/>
  <headerFooter alignWithMargins="0">
    <oddFooter>&amp;Lvers: &amp;D-&amp;T&amp;CPagina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lavpub04</dc:creator>
  <cp:keywords/>
  <dc:description/>
  <cp:lastModifiedBy>paolo.mancin</cp:lastModifiedBy>
  <cp:lastPrinted>2009-02-25T09:02:17Z</cp:lastPrinted>
  <dcterms:created xsi:type="dcterms:W3CDTF">2006-09-05T12:38:39Z</dcterms:created>
  <dcterms:modified xsi:type="dcterms:W3CDTF">2009-02-25T09:53:15Z</dcterms:modified>
  <cp:category/>
  <cp:version/>
  <cp:contentType/>
  <cp:contentStatus/>
</cp:coreProperties>
</file>